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1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2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3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4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5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6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7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222"/>
  <workbookPr defaultThemeVersion="124226"/>
  <bookViews>
    <workbookView xWindow="120" yWindow="75" windowWidth="18960" windowHeight="12240" tabRatio="945" xr2:uid="{00000000-000D-0000-FFFF-FFFF00000000}"/>
  </bookViews>
  <sheets>
    <sheet name="LSZ_2016_vs_District" sheetId="1" r:id="rId1"/>
    <sheet name="Bắc Giang" sheetId="3" r:id="rId2"/>
    <sheet name="Bắc Kạn" sheetId="4" r:id="rId3"/>
    <sheet name="Cao Bằng" sheetId="5" r:id="rId4"/>
    <sheet name="Điện Biên" sheetId="6" r:id="rId5"/>
    <sheet name="Hà Giang" sheetId="7" r:id="rId6"/>
    <sheet name="hòa bình" sheetId="8" r:id="rId7"/>
    <sheet name="lai châu" sheetId="9" r:id="rId8"/>
    <sheet name="lạng sơn" sheetId="10" r:id="rId9"/>
    <sheet name="lào cai" sheetId="11" r:id="rId10"/>
    <sheet name="phú thọ" sheetId="12" r:id="rId11"/>
    <sheet name="sơn la" sheetId="13" r:id="rId12"/>
    <sheet name="thái nguyên" sheetId="14" r:id="rId13"/>
    <sheet name="vĩnh phúc" sheetId="15" r:id="rId14"/>
    <sheet name="yên bái" sheetId="16" r:id="rId15"/>
  </sheets>
  <definedNames>
    <definedName name="_xlnm._FilterDatabase" localSheetId="1" hidden="1">'Bắc Giang'!$B$2:$AD$141</definedName>
    <definedName name="_xlnm._FilterDatabase" localSheetId="2" hidden="1">'Bắc Kạn'!$B$2:$AD$129</definedName>
    <definedName name="_xlnm._FilterDatabase" localSheetId="3" hidden="1">'Cao Bằng'!$B$2:$AD$124</definedName>
    <definedName name="_xlnm._FilterDatabase" localSheetId="4" hidden="1">'Điện Biên'!$B$2:$AD$10</definedName>
    <definedName name="_xlnm._FilterDatabase" localSheetId="5" hidden="1">'Hà Giang'!$B$2:$AD$11</definedName>
    <definedName name="_xlnm._FilterDatabase" localSheetId="6" hidden="1">'hòa bình'!$B$2:$AD$13</definedName>
    <definedName name="_xlnm._FilterDatabase" localSheetId="7" hidden="1">'lai châu'!$B$2:$AD$11</definedName>
    <definedName name="_xlnm._FilterDatabase" localSheetId="8" hidden="1">'lạng sơn'!$B$2:$AD$11</definedName>
    <definedName name="_xlnm._FilterDatabase" localSheetId="9" hidden="1">'lào cai'!$B$2:$AD$10</definedName>
    <definedName name="_xlnm._FilterDatabase" localSheetId="0" hidden="1">LSZ_2016_vs_District!$A$2:$X$151</definedName>
    <definedName name="_xlnm._FilterDatabase" localSheetId="10" hidden="1">'phú thọ'!$B$2:$AD$15</definedName>
    <definedName name="_xlnm._FilterDatabase" localSheetId="11" hidden="1">'sơn la'!$B$2:$AD$14</definedName>
    <definedName name="_xlnm._FilterDatabase" localSheetId="12" hidden="1">'thái nguyên'!$B$2:$AD$17</definedName>
    <definedName name="_xlnm._FilterDatabase" localSheetId="13" hidden="1">'vĩnh phúc'!$B$2:$AD$9</definedName>
    <definedName name="_xlnm._FilterDatabase" localSheetId="14" hidden="1">'yên bái'!$B$2:$AD$10</definedName>
  </definedNames>
  <calcPr calcId="179016"/>
</workbook>
</file>

<file path=xl/calcChain.xml><?xml version="1.0" encoding="utf-8"?>
<calcChain xmlns="http://schemas.openxmlformats.org/spreadsheetml/2006/main">
  <c r="B10" i="4" l="1"/>
  <c r="C10" i="4"/>
  <c r="D10" i="4"/>
  <c r="E10" i="4"/>
  <c r="F10" i="4"/>
  <c r="G10" i="4"/>
  <c r="H10" i="4"/>
  <c r="I10" i="4"/>
  <c r="J20" i="1"/>
  <c r="J10" i="4"/>
  <c r="K20" i="1"/>
  <c r="K10" i="4"/>
  <c r="L20" i="1"/>
  <c r="L10" i="4"/>
  <c r="M20" i="1"/>
  <c r="M10" i="4"/>
  <c r="N20" i="1"/>
  <c r="N10" i="4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AF1" i="1"/>
  <c r="O20" i="1"/>
  <c r="O10" i="4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AG1" i="1"/>
  <c r="P20" i="1"/>
  <c r="P10" i="4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AH1" i="1"/>
  <c r="Q20" i="1"/>
  <c r="Q10" i="4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AI1" i="1"/>
  <c r="R20" i="1"/>
  <c r="R10" i="4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AJ1" i="1"/>
  <c r="S20" i="1"/>
  <c r="S10" i="4"/>
  <c r="T20" i="1"/>
  <c r="T10" i="4"/>
  <c r="U20" i="1"/>
  <c r="U10" i="4"/>
  <c r="V20" i="1"/>
  <c r="V10" i="4"/>
  <c r="W20" i="1"/>
  <c r="W10" i="4"/>
  <c r="X20" i="1"/>
  <c r="X10" i="4"/>
  <c r="B4" i="4"/>
  <c r="C4" i="4"/>
  <c r="D4" i="4"/>
  <c r="E4" i="4"/>
  <c r="F4" i="4"/>
  <c r="G4" i="4"/>
  <c r="H4" i="4"/>
  <c r="I4" i="4"/>
  <c r="J4" i="4"/>
  <c r="K4" i="4"/>
  <c r="L4" i="4"/>
  <c r="M4" i="4"/>
  <c r="N4" i="4"/>
  <c r="O14" i="1"/>
  <c r="O4" i="4"/>
  <c r="P14" i="1"/>
  <c r="P4" i="4"/>
  <c r="Q14" i="1"/>
  <c r="Q4" i="4"/>
  <c r="R14" i="1"/>
  <c r="R4" i="4"/>
  <c r="S14" i="1"/>
  <c r="S4" i="4"/>
  <c r="T14" i="1"/>
  <c r="T4" i="4"/>
  <c r="U14" i="1"/>
  <c r="U4" i="4"/>
  <c r="V14" i="1"/>
  <c r="V4" i="4"/>
  <c r="W14" i="1"/>
  <c r="W4" i="4"/>
  <c r="X14" i="1"/>
  <c r="X4" i="4"/>
  <c r="B5" i="4"/>
  <c r="C5" i="4"/>
  <c r="D5" i="4"/>
  <c r="E5" i="4"/>
  <c r="F5" i="4"/>
  <c r="G5" i="4"/>
  <c r="H5" i="4"/>
  <c r="I5" i="4"/>
  <c r="J5" i="4"/>
  <c r="K5" i="4"/>
  <c r="L5" i="4"/>
  <c r="M5" i="4"/>
  <c r="N5" i="4"/>
  <c r="O15" i="1"/>
  <c r="O5" i="4"/>
  <c r="P15" i="1"/>
  <c r="P5" i="4"/>
  <c r="Q15" i="1"/>
  <c r="Q5" i="4"/>
  <c r="R15" i="1"/>
  <c r="R5" i="4"/>
  <c r="S15" i="1"/>
  <c r="S5" i="4"/>
  <c r="T15" i="1"/>
  <c r="T5" i="4"/>
  <c r="U15" i="1"/>
  <c r="U5" i="4"/>
  <c r="V15" i="1"/>
  <c r="V5" i="4"/>
  <c r="W15" i="1"/>
  <c r="W5" i="4"/>
  <c r="X15" i="1"/>
  <c r="X5" i="4"/>
  <c r="B6" i="4"/>
  <c r="C6" i="4"/>
  <c r="D6" i="4"/>
  <c r="E6" i="4"/>
  <c r="F6" i="4"/>
  <c r="G6" i="4"/>
  <c r="H6" i="4"/>
  <c r="I6" i="4"/>
  <c r="J6" i="4"/>
  <c r="K6" i="4"/>
  <c r="L6" i="4"/>
  <c r="M6" i="4"/>
  <c r="N6" i="4"/>
  <c r="O16" i="1"/>
  <c r="O6" i="4"/>
  <c r="P16" i="1"/>
  <c r="P6" i="4"/>
  <c r="Q16" i="1"/>
  <c r="Q6" i="4"/>
  <c r="R16" i="1"/>
  <c r="R6" i="4"/>
  <c r="S16" i="1"/>
  <c r="S6" i="4"/>
  <c r="T16" i="1"/>
  <c r="T6" i="4"/>
  <c r="U16" i="1"/>
  <c r="U6" i="4"/>
  <c r="V16" i="1"/>
  <c r="V6" i="4"/>
  <c r="W16" i="1"/>
  <c r="W6" i="4"/>
  <c r="X16" i="1"/>
  <c r="X6" i="4"/>
  <c r="B7" i="4"/>
  <c r="C7" i="4"/>
  <c r="D7" i="4"/>
  <c r="E7" i="4"/>
  <c r="F7" i="4"/>
  <c r="G7" i="4"/>
  <c r="H7" i="4"/>
  <c r="I7" i="4"/>
  <c r="J7" i="4"/>
  <c r="K7" i="4"/>
  <c r="L7" i="4"/>
  <c r="M7" i="4"/>
  <c r="N7" i="4"/>
  <c r="O17" i="1"/>
  <c r="O7" i="4"/>
  <c r="P17" i="1"/>
  <c r="P7" i="4"/>
  <c r="Q17" i="1"/>
  <c r="Q7" i="4"/>
  <c r="R17" i="1"/>
  <c r="R7" i="4"/>
  <c r="S17" i="1"/>
  <c r="S7" i="4"/>
  <c r="T17" i="1"/>
  <c r="T7" i="4"/>
  <c r="U17" i="1"/>
  <c r="U7" i="4"/>
  <c r="V17" i="1"/>
  <c r="V7" i="4"/>
  <c r="W17" i="1"/>
  <c r="W7" i="4"/>
  <c r="X17" i="1"/>
  <c r="X7" i="4"/>
  <c r="B8" i="4"/>
  <c r="C8" i="4"/>
  <c r="D8" i="4"/>
  <c r="E8" i="4"/>
  <c r="F8" i="4"/>
  <c r="G8" i="4"/>
  <c r="H8" i="4"/>
  <c r="I8" i="4"/>
  <c r="J8" i="4"/>
  <c r="K8" i="4"/>
  <c r="L8" i="4"/>
  <c r="M8" i="4"/>
  <c r="N8" i="4"/>
  <c r="O18" i="1"/>
  <c r="O8" i="4"/>
  <c r="P18" i="1"/>
  <c r="P8" i="4"/>
  <c r="Q18" i="1"/>
  <c r="Q8" i="4"/>
  <c r="R18" i="1"/>
  <c r="R8" i="4"/>
  <c r="S18" i="1"/>
  <c r="S8" i="4"/>
  <c r="T18" i="1"/>
  <c r="T8" i="4"/>
  <c r="U18" i="1"/>
  <c r="U8" i="4"/>
  <c r="V18" i="1"/>
  <c r="V8" i="4"/>
  <c r="W18" i="1"/>
  <c r="W8" i="4"/>
  <c r="X18" i="1"/>
  <c r="X8" i="4"/>
  <c r="B9" i="4"/>
  <c r="C9" i="4"/>
  <c r="D9" i="4"/>
  <c r="E9" i="4"/>
  <c r="F9" i="4"/>
  <c r="G9" i="4"/>
  <c r="H9" i="4"/>
  <c r="I9" i="4"/>
  <c r="J9" i="4"/>
  <c r="K9" i="4"/>
  <c r="L9" i="4"/>
  <c r="M9" i="4"/>
  <c r="N9" i="4"/>
  <c r="O19" i="1"/>
  <c r="O9" i="4"/>
  <c r="P19" i="1"/>
  <c r="P9" i="4"/>
  <c r="Q19" i="1"/>
  <c r="Q9" i="4"/>
  <c r="R19" i="1"/>
  <c r="R9" i="4"/>
  <c r="S19" i="1"/>
  <c r="S9" i="4"/>
  <c r="T19" i="1"/>
  <c r="T9" i="4"/>
  <c r="U19" i="1"/>
  <c r="U9" i="4"/>
  <c r="V19" i="1"/>
  <c r="V9" i="4"/>
  <c r="W19" i="1"/>
  <c r="W9" i="4"/>
  <c r="X19" i="1"/>
  <c r="X9" i="4"/>
  <c r="C3" i="4"/>
  <c r="D3" i="4"/>
  <c r="E3" i="4"/>
  <c r="F3" i="4"/>
  <c r="G3" i="4"/>
  <c r="H3" i="4"/>
  <c r="I3" i="4"/>
  <c r="J3" i="4"/>
  <c r="K3" i="4"/>
  <c r="L3" i="4"/>
  <c r="M3" i="4"/>
  <c r="N3" i="4"/>
  <c r="O13" i="1"/>
  <c r="O3" i="4"/>
  <c r="P13" i="1"/>
  <c r="P3" i="4"/>
  <c r="Q13" i="1"/>
  <c r="Q3" i="4"/>
  <c r="R13" i="1"/>
  <c r="R3" i="4"/>
  <c r="S13" i="1"/>
  <c r="S3" i="4"/>
  <c r="T13" i="1"/>
  <c r="T3" i="4"/>
  <c r="U13" i="1"/>
  <c r="U3" i="4"/>
  <c r="V13" i="1"/>
  <c r="V3" i="4"/>
  <c r="W13" i="1"/>
  <c r="W3" i="4"/>
  <c r="X13" i="1"/>
  <c r="X3" i="4"/>
  <c r="B3" i="4"/>
  <c r="I4" i="3"/>
  <c r="J4" i="3"/>
  <c r="K4" i="3"/>
  <c r="L4" i="3"/>
  <c r="M4" i="3"/>
  <c r="N4" i="3"/>
  <c r="O4" i="1"/>
  <c r="O4" i="3"/>
  <c r="P4" i="1"/>
  <c r="P4" i="3"/>
  <c r="Q4" i="1"/>
  <c r="Q4" i="3"/>
  <c r="R4" i="1"/>
  <c r="R4" i="3"/>
  <c r="S4" i="1"/>
  <c r="S4" i="3"/>
  <c r="T4" i="1"/>
  <c r="T4" i="3"/>
  <c r="U4" i="1"/>
  <c r="U4" i="3"/>
  <c r="V4" i="1"/>
  <c r="V4" i="3"/>
  <c r="W4" i="1"/>
  <c r="W4" i="3"/>
  <c r="X4" i="1"/>
  <c r="X4" i="3"/>
  <c r="I5" i="3"/>
  <c r="J5" i="3"/>
  <c r="K5" i="3"/>
  <c r="L5" i="3"/>
  <c r="M5" i="3"/>
  <c r="N5" i="3"/>
  <c r="O5" i="1"/>
  <c r="O5" i="3"/>
  <c r="P5" i="1"/>
  <c r="P5" i="3"/>
  <c r="Q5" i="1"/>
  <c r="Q5" i="3"/>
  <c r="R5" i="1"/>
  <c r="R5" i="3"/>
  <c r="S5" i="1"/>
  <c r="S5" i="3"/>
  <c r="T5" i="1"/>
  <c r="T5" i="3"/>
  <c r="U5" i="1"/>
  <c r="U5" i="3"/>
  <c r="V5" i="1"/>
  <c r="V5" i="3"/>
  <c r="W5" i="1"/>
  <c r="W5" i="3"/>
  <c r="X5" i="1"/>
  <c r="X5" i="3"/>
  <c r="I6" i="3"/>
  <c r="J6" i="3"/>
  <c r="K6" i="3"/>
  <c r="L6" i="3"/>
  <c r="M6" i="3"/>
  <c r="N6" i="3"/>
  <c r="O6" i="1"/>
  <c r="O6" i="3"/>
  <c r="P6" i="1"/>
  <c r="P6" i="3"/>
  <c r="Q6" i="1"/>
  <c r="Q6" i="3"/>
  <c r="R6" i="1"/>
  <c r="R6" i="3"/>
  <c r="S6" i="1"/>
  <c r="S6" i="3"/>
  <c r="T6" i="1"/>
  <c r="T6" i="3"/>
  <c r="U6" i="1"/>
  <c r="U6" i="3"/>
  <c r="V6" i="1"/>
  <c r="V6" i="3"/>
  <c r="W6" i="1"/>
  <c r="W6" i="3"/>
  <c r="X6" i="1"/>
  <c r="X6" i="3"/>
  <c r="I7" i="3"/>
  <c r="J7" i="3"/>
  <c r="K7" i="3"/>
  <c r="L7" i="3"/>
  <c r="M7" i="3"/>
  <c r="N7" i="3"/>
  <c r="O7" i="1"/>
  <c r="O7" i="3"/>
  <c r="P7" i="1"/>
  <c r="P7" i="3"/>
  <c r="Q7" i="1"/>
  <c r="Q7" i="3"/>
  <c r="R7" i="1"/>
  <c r="R7" i="3"/>
  <c r="S7" i="1"/>
  <c r="S7" i="3"/>
  <c r="T7" i="1"/>
  <c r="T7" i="3"/>
  <c r="U7" i="1"/>
  <c r="U7" i="3"/>
  <c r="V7" i="1"/>
  <c r="V7" i="3"/>
  <c r="W7" i="1"/>
  <c r="W7" i="3"/>
  <c r="X7" i="1"/>
  <c r="X7" i="3"/>
  <c r="I8" i="3"/>
  <c r="J8" i="3"/>
  <c r="K8" i="3"/>
  <c r="L8" i="3"/>
  <c r="M8" i="3"/>
  <c r="N8" i="3"/>
  <c r="O8" i="1"/>
  <c r="O8" i="3"/>
  <c r="P8" i="1"/>
  <c r="P8" i="3"/>
  <c r="Q8" i="1"/>
  <c r="Q8" i="3"/>
  <c r="R8" i="1"/>
  <c r="R8" i="3"/>
  <c r="S8" i="1"/>
  <c r="S8" i="3"/>
  <c r="T8" i="1"/>
  <c r="T8" i="3"/>
  <c r="U8" i="1"/>
  <c r="U8" i="3"/>
  <c r="V8" i="1"/>
  <c r="V8" i="3"/>
  <c r="W8" i="1"/>
  <c r="W8" i="3"/>
  <c r="X8" i="1"/>
  <c r="X8" i="3"/>
  <c r="I9" i="3"/>
  <c r="J9" i="3"/>
  <c r="K9" i="3"/>
  <c r="L9" i="3"/>
  <c r="M9" i="3"/>
  <c r="N9" i="3"/>
  <c r="O9" i="1"/>
  <c r="O9" i="3"/>
  <c r="P9" i="1"/>
  <c r="P9" i="3"/>
  <c r="Q9" i="1"/>
  <c r="Q9" i="3"/>
  <c r="R9" i="1"/>
  <c r="R9" i="3"/>
  <c r="S9" i="1"/>
  <c r="S9" i="3"/>
  <c r="T9" i="1"/>
  <c r="T9" i="3"/>
  <c r="U9" i="1"/>
  <c r="U9" i="3"/>
  <c r="V9" i="1"/>
  <c r="V9" i="3"/>
  <c r="W9" i="1"/>
  <c r="W9" i="3"/>
  <c r="X9" i="1"/>
  <c r="X9" i="3"/>
  <c r="I10" i="3"/>
  <c r="J10" i="3"/>
  <c r="K10" i="3"/>
  <c r="L10" i="3"/>
  <c r="M10" i="3"/>
  <c r="N10" i="3"/>
  <c r="O10" i="1"/>
  <c r="O10" i="3"/>
  <c r="P10" i="1"/>
  <c r="P10" i="3"/>
  <c r="Q10" i="1"/>
  <c r="Q10" i="3"/>
  <c r="R10" i="1"/>
  <c r="R10" i="3"/>
  <c r="S10" i="1"/>
  <c r="S10" i="3"/>
  <c r="T10" i="1"/>
  <c r="T10" i="3"/>
  <c r="U10" i="1"/>
  <c r="U10" i="3"/>
  <c r="V10" i="1"/>
  <c r="V10" i="3"/>
  <c r="W10" i="1"/>
  <c r="W10" i="3"/>
  <c r="X10" i="1"/>
  <c r="X10" i="3"/>
  <c r="I11" i="3"/>
  <c r="J11" i="3"/>
  <c r="K11" i="3"/>
  <c r="L11" i="3"/>
  <c r="M11" i="3"/>
  <c r="N11" i="3"/>
  <c r="O11" i="1"/>
  <c r="O11" i="3"/>
  <c r="P11" i="1"/>
  <c r="P11" i="3"/>
  <c r="Q11" i="1"/>
  <c r="Q11" i="3"/>
  <c r="R11" i="1"/>
  <c r="R11" i="3"/>
  <c r="S11" i="1"/>
  <c r="S11" i="3"/>
  <c r="T11" i="1"/>
  <c r="T11" i="3"/>
  <c r="U11" i="1"/>
  <c r="U11" i="3"/>
  <c r="V11" i="1"/>
  <c r="V11" i="3"/>
  <c r="W11" i="1"/>
  <c r="W11" i="3"/>
  <c r="X11" i="1"/>
  <c r="X11" i="3"/>
  <c r="I12" i="3"/>
  <c r="J12" i="3"/>
  <c r="K12" i="3"/>
  <c r="L12" i="3"/>
  <c r="M12" i="3"/>
  <c r="N12" i="3"/>
  <c r="O12" i="1"/>
  <c r="O12" i="3"/>
  <c r="P12" i="1"/>
  <c r="P12" i="3"/>
  <c r="Q12" i="1"/>
  <c r="Q12" i="3"/>
  <c r="R12" i="1"/>
  <c r="R12" i="3"/>
  <c r="S12" i="1"/>
  <c r="S12" i="3"/>
  <c r="T12" i="1"/>
  <c r="T12" i="3"/>
  <c r="U12" i="1"/>
  <c r="U12" i="3"/>
  <c r="V12" i="1"/>
  <c r="V12" i="3"/>
  <c r="W12" i="1"/>
  <c r="W12" i="3"/>
  <c r="X12" i="1"/>
  <c r="X12" i="3"/>
  <c r="J3" i="3"/>
  <c r="K3" i="3"/>
  <c r="L3" i="3"/>
  <c r="M3" i="3"/>
  <c r="N3" i="3"/>
  <c r="O3" i="1"/>
  <c r="O3" i="3"/>
  <c r="P3" i="1"/>
  <c r="P3" i="3"/>
  <c r="Q3" i="1"/>
  <c r="Q3" i="3"/>
  <c r="R3" i="1"/>
  <c r="R3" i="3"/>
  <c r="S3" i="1"/>
  <c r="S3" i="3"/>
  <c r="T3" i="1"/>
  <c r="T3" i="3"/>
  <c r="U3" i="1"/>
  <c r="U3" i="3"/>
  <c r="V3" i="1"/>
  <c r="V3" i="3"/>
  <c r="W3" i="1"/>
  <c r="W3" i="3"/>
  <c r="X3" i="1"/>
  <c r="X3" i="3"/>
  <c r="B4" i="3"/>
  <c r="C4" i="3"/>
  <c r="D4" i="3"/>
  <c r="E4" i="3"/>
  <c r="F4" i="3"/>
  <c r="G4" i="3"/>
  <c r="H4" i="3"/>
  <c r="B5" i="3"/>
  <c r="C5" i="3"/>
  <c r="D5" i="3"/>
  <c r="E5" i="3"/>
  <c r="F5" i="3"/>
  <c r="G5" i="3"/>
  <c r="H5" i="3"/>
  <c r="B6" i="3"/>
  <c r="C6" i="3"/>
  <c r="D6" i="3"/>
  <c r="E6" i="3"/>
  <c r="F6" i="3"/>
  <c r="G6" i="3"/>
  <c r="H6" i="3"/>
  <c r="B7" i="3"/>
  <c r="C7" i="3"/>
  <c r="D7" i="3"/>
  <c r="E7" i="3"/>
  <c r="F7" i="3"/>
  <c r="G7" i="3"/>
  <c r="H7" i="3"/>
  <c r="B8" i="3"/>
  <c r="C8" i="3"/>
  <c r="D8" i="3"/>
  <c r="E8" i="3"/>
  <c r="F8" i="3"/>
  <c r="G8" i="3"/>
  <c r="H8" i="3"/>
  <c r="B9" i="3"/>
  <c r="C9" i="3"/>
  <c r="D9" i="3"/>
  <c r="E9" i="3"/>
  <c r="F9" i="3"/>
  <c r="G9" i="3"/>
  <c r="H9" i="3"/>
  <c r="B10" i="3"/>
  <c r="C10" i="3"/>
  <c r="D10" i="3"/>
  <c r="E10" i="3"/>
  <c r="F10" i="3"/>
  <c r="G10" i="3"/>
  <c r="H10" i="3"/>
  <c r="B11" i="3"/>
  <c r="C11" i="3"/>
  <c r="D11" i="3"/>
  <c r="E11" i="3"/>
  <c r="F11" i="3"/>
  <c r="G11" i="3"/>
  <c r="H11" i="3"/>
  <c r="B12" i="3"/>
  <c r="C12" i="3"/>
  <c r="D12" i="3"/>
  <c r="E12" i="3"/>
  <c r="F12" i="3"/>
  <c r="G12" i="3"/>
  <c r="H12" i="3"/>
  <c r="C3" i="3"/>
  <c r="D3" i="3"/>
  <c r="E3" i="3"/>
  <c r="F3" i="3"/>
  <c r="G3" i="3"/>
  <c r="H3" i="3"/>
  <c r="I3" i="3"/>
  <c r="B3" i="3"/>
  <c r="T121" i="1"/>
  <c r="X121" i="1"/>
  <c r="T62" i="1"/>
  <c r="V62" i="1"/>
  <c r="X62" i="1"/>
  <c r="T63" i="1"/>
  <c r="X63" i="1"/>
  <c r="T59" i="1"/>
  <c r="V59" i="1"/>
  <c r="X59" i="1"/>
  <c r="T65" i="1"/>
  <c r="X65" i="1"/>
  <c r="T60" i="1"/>
  <c r="V60" i="1"/>
  <c r="X60" i="1"/>
  <c r="T61" i="1"/>
  <c r="X61" i="1"/>
  <c r="T58" i="1"/>
  <c r="V58" i="1"/>
  <c r="X58" i="1"/>
  <c r="T39" i="1"/>
  <c r="X39" i="1"/>
  <c r="T34" i="1"/>
  <c r="V34" i="1"/>
  <c r="X34" i="1"/>
  <c r="N150" i="1"/>
  <c r="N149" i="1"/>
  <c r="N148" i="1"/>
  <c r="N147" i="1"/>
  <c r="N146" i="1"/>
  <c r="N145" i="1"/>
  <c r="N144" i="1"/>
  <c r="N143" i="1"/>
  <c r="N142" i="1"/>
  <c r="U34" i="1"/>
  <c r="W39" i="1"/>
  <c r="U58" i="1"/>
  <c r="W61" i="1"/>
  <c r="U60" i="1"/>
  <c r="W65" i="1"/>
  <c r="U59" i="1"/>
  <c r="W63" i="1"/>
  <c r="U62" i="1"/>
  <c r="W121" i="1"/>
  <c r="V39" i="1"/>
  <c r="V61" i="1"/>
  <c r="V65" i="1"/>
  <c r="V63" i="1"/>
  <c r="V121" i="1"/>
  <c r="W34" i="1"/>
  <c r="U39" i="1"/>
  <c r="W58" i="1"/>
  <c r="U61" i="1"/>
  <c r="W60" i="1"/>
  <c r="U65" i="1"/>
  <c r="W59" i="1"/>
  <c r="U63" i="1"/>
  <c r="W62" i="1"/>
  <c r="U121" i="1"/>
  <c r="J3" i="11"/>
  <c r="J4" i="11"/>
  <c r="J5" i="11"/>
  <c r="J6" i="11"/>
  <c r="J7" i="11"/>
  <c r="J8" i="11"/>
  <c r="J9" i="11"/>
  <c r="J10" i="11"/>
  <c r="AF1" i="11"/>
  <c r="AK1" i="11"/>
  <c r="K3" i="11"/>
  <c r="K4" i="11"/>
  <c r="K5" i="11"/>
  <c r="K6" i="11"/>
  <c r="K7" i="11"/>
  <c r="K8" i="11"/>
  <c r="K9" i="11"/>
  <c r="K10" i="11"/>
  <c r="AG1" i="11"/>
  <c r="J3" i="12"/>
  <c r="K3" i="12"/>
  <c r="L3" i="12"/>
  <c r="M3" i="12"/>
  <c r="N3" i="12"/>
  <c r="J4" i="12"/>
  <c r="K4" i="12"/>
  <c r="L4" i="12"/>
  <c r="M4" i="12"/>
  <c r="N4" i="12"/>
  <c r="J5" i="12"/>
  <c r="K5" i="12"/>
  <c r="L5" i="12"/>
  <c r="M5" i="12"/>
  <c r="N5" i="12"/>
  <c r="J6" i="12"/>
  <c r="K6" i="12"/>
  <c r="L6" i="12"/>
  <c r="M6" i="12"/>
  <c r="N6" i="12"/>
  <c r="T6" i="12"/>
  <c r="X6" i="12"/>
  <c r="J7" i="12"/>
  <c r="K7" i="12"/>
  <c r="L7" i="12"/>
  <c r="M7" i="12"/>
  <c r="N7" i="12"/>
  <c r="J8" i="12"/>
  <c r="K8" i="12"/>
  <c r="L8" i="12"/>
  <c r="M8" i="12"/>
  <c r="N8" i="12"/>
  <c r="J9" i="12"/>
  <c r="K9" i="12"/>
  <c r="L9" i="12"/>
  <c r="M9" i="12"/>
  <c r="N9" i="12"/>
  <c r="J10" i="12"/>
  <c r="K10" i="12"/>
  <c r="L10" i="12"/>
  <c r="M10" i="12"/>
  <c r="N10" i="12"/>
  <c r="U10" i="12"/>
  <c r="X10" i="12"/>
  <c r="J11" i="12"/>
  <c r="K11" i="12"/>
  <c r="L11" i="12"/>
  <c r="M11" i="12"/>
  <c r="N11" i="12"/>
  <c r="J12" i="12"/>
  <c r="K12" i="12"/>
  <c r="L12" i="12"/>
  <c r="M12" i="12"/>
  <c r="N12" i="12"/>
  <c r="J13" i="12"/>
  <c r="K13" i="12"/>
  <c r="L13" i="12"/>
  <c r="M13" i="12"/>
  <c r="N13" i="12"/>
  <c r="J14" i="12"/>
  <c r="K14" i="12"/>
  <c r="L14" i="12"/>
  <c r="M14" i="12"/>
  <c r="N14" i="12"/>
  <c r="J15" i="12"/>
  <c r="K15" i="12"/>
  <c r="L15" i="12"/>
  <c r="M15" i="12"/>
  <c r="N15" i="12"/>
  <c r="X14" i="12"/>
  <c r="W9" i="12"/>
  <c r="V8" i="12"/>
  <c r="V7" i="12"/>
  <c r="T14" i="12"/>
  <c r="V12" i="12"/>
  <c r="V15" i="12"/>
  <c r="T10" i="12"/>
  <c r="T13" i="12"/>
  <c r="X13" i="12"/>
  <c r="U13" i="12"/>
  <c r="V13" i="12"/>
  <c r="X12" i="12"/>
  <c r="W11" i="12"/>
  <c r="T5" i="12"/>
  <c r="X5" i="12"/>
  <c r="U5" i="12"/>
  <c r="V5" i="12"/>
  <c r="X4" i="12"/>
  <c r="W4" i="12"/>
  <c r="T4" i="12"/>
  <c r="U4" i="12"/>
  <c r="W3" i="12"/>
  <c r="U14" i="12"/>
  <c r="U11" i="12"/>
  <c r="V10" i="12"/>
  <c r="U6" i="12"/>
  <c r="U3" i="12"/>
  <c r="W15" i="12"/>
  <c r="W13" i="12"/>
  <c r="V11" i="12"/>
  <c r="T9" i="12"/>
  <c r="X9" i="12"/>
  <c r="U9" i="12"/>
  <c r="V9" i="12"/>
  <c r="X8" i="12"/>
  <c r="W8" i="12"/>
  <c r="T8" i="12"/>
  <c r="U8" i="12"/>
  <c r="W7" i="12"/>
  <c r="W5" i="12"/>
  <c r="V4" i="12"/>
  <c r="V3" i="12"/>
  <c r="W12" i="12"/>
  <c r="T12" i="12"/>
  <c r="U12" i="12"/>
  <c r="U15" i="12"/>
  <c r="V14" i="12"/>
  <c r="U7" i="12"/>
  <c r="V6" i="12"/>
  <c r="X15" i="12"/>
  <c r="T15" i="12"/>
  <c r="W14" i="12"/>
  <c r="X11" i="12"/>
  <c r="T11" i="12"/>
  <c r="W10" i="12"/>
  <c r="X7" i="12"/>
  <c r="T7" i="12"/>
  <c r="W6" i="12"/>
  <c r="X3" i="12"/>
  <c r="T3" i="12"/>
  <c r="N10" i="16"/>
  <c r="M10" i="16"/>
  <c r="L10" i="16"/>
  <c r="K10" i="16"/>
  <c r="J10" i="16"/>
  <c r="N9" i="16"/>
  <c r="J9" i="16"/>
  <c r="K9" i="16"/>
  <c r="L9" i="16"/>
  <c r="M9" i="16"/>
  <c r="X9" i="16"/>
  <c r="N8" i="16"/>
  <c r="M8" i="16"/>
  <c r="J8" i="16"/>
  <c r="K8" i="16"/>
  <c r="L8" i="16"/>
  <c r="W8" i="16"/>
  <c r="N7" i="16"/>
  <c r="M7" i="16"/>
  <c r="L7" i="16"/>
  <c r="K7" i="16"/>
  <c r="J7" i="16"/>
  <c r="V7" i="16"/>
  <c r="N6" i="16"/>
  <c r="M6" i="16"/>
  <c r="L6" i="16"/>
  <c r="K6" i="16"/>
  <c r="J6" i="16"/>
  <c r="N5" i="16"/>
  <c r="J5" i="16"/>
  <c r="K5" i="16"/>
  <c r="L5" i="16"/>
  <c r="M5" i="16"/>
  <c r="X5" i="16"/>
  <c r="W5" i="16"/>
  <c r="N4" i="16"/>
  <c r="N3" i="16"/>
  <c r="AJ1" i="16"/>
  <c r="M4" i="16"/>
  <c r="L4" i="16"/>
  <c r="K4" i="16"/>
  <c r="J4" i="16"/>
  <c r="J3" i="16"/>
  <c r="AF1" i="16"/>
  <c r="M3" i="16"/>
  <c r="L3" i="16"/>
  <c r="K3" i="16"/>
  <c r="AG1" i="16"/>
  <c r="N9" i="15"/>
  <c r="M9" i="15"/>
  <c r="L9" i="15"/>
  <c r="K9" i="15"/>
  <c r="J9" i="15"/>
  <c r="N8" i="15"/>
  <c r="M8" i="15"/>
  <c r="L8" i="15"/>
  <c r="K8" i="15"/>
  <c r="J8" i="15"/>
  <c r="N7" i="15"/>
  <c r="M7" i="15"/>
  <c r="L7" i="15"/>
  <c r="K7" i="15"/>
  <c r="J7" i="15"/>
  <c r="N6" i="15"/>
  <c r="M6" i="15"/>
  <c r="L6" i="15"/>
  <c r="K6" i="15"/>
  <c r="J6" i="15"/>
  <c r="N5" i="15"/>
  <c r="M5" i="15"/>
  <c r="L5" i="15"/>
  <c r="K5" i="15"/>
  <c r="J5" i="15"/>
  <c r="N4" i="15"/>
  <c r="J4" i="15"/>
  <c r="K4" i="15"/>
  <c r="L4" i="15"/>
  <c r="M4" i="15"/>
  <c r="X4" i="15"/>
  <c r="W4" i="15"/>
  <c r="N3" i="15"/>
  <c r="M3" i="15"/>
  <c r="L3" i="15"/>
  <c r="K3" i="15"/>
  <c r="J3" i="15"/>
  <c r="N17" i="14"/>
  <c r="M17" i="14"/>
  <c r="L17" i="14"/>
  <c r="K17" i="14"/>
  <c r="J17" i="14"/>
  <c r="N16" i="14"/>
  <c r="M16" i="14"/>
  <c r="L16" i="14"/>
  <c r="K16" i="14"/>
  <c r="J16" i="14"/>
  <c r="N15" i="14"/>
  <c r="M15" i="14"/>
  <c r="L15" i="14"/>
  <c r="K15" i="14"/>
  <c r="J15" i="14"/>
  <c r="N14" i="14"/>
  <c r="M14" i="14"/>
  <c r="L14" i="14"/>
  <c r="K14" i="14"/>
  <c r="J14" i="14"/>
  <c r="N13" i="14"/>
  <c r="M13" i="14"/>
  <c r="L13" i="14"/>
  <c r="J13" i="14"/>
  <c r="K13" i="14"/>
  <c r="V13" i="14"/>
  <c r="N12" i="14"/>
  <c r="M12" i="14"/>
  <c r="L12" i="14"/>
  <c r="K12" i="14"/>
  <c r="J12" i="14"/>
  <c r="N11" i="14"/>
  <c r="M11" i="14"/>
  <c r="L11" i="14"/>
  <c r="K11" i="14"/>
  <c r="J11" i="14"/>
  <c r="N10" i="14"/>
  <c r="M10" i="14"/>
  <c r="L10" i="14"/>
  <c r="K10" i="14"/>
  <c r="J10" i="14"/>
  <c r="N9" i="14"/>
  <c r="M9" i="14"/>
  <c r="L9" i="14"/>
  <c r="K9" i="14"/>
  <c r="J9" i="14"/>
  <c r="N8" i="14"/>
  <c r="M8" i="14"/>
  <c r="L8" i="14"/>
  <c r="K8" i="14"/>
  <c r="J8" i="14"/>
  <c r="N7" i="14"/>
  <c r="J7" i="14"/>
  <c r="K7" i="14"/>
  <c r="L7" i="14"/>
  <c r="M7" i="14"/>
  <c r="X7" i="14"/>
  <c r="N6" i="14"/>
  <c r="M6" i="14"/>
  <c r="L6" i="14"/>
  <c r="K6" i="14"/>
  <c r="J6" i="14"/>
  <c r="N5" i="14"/>
  <c r="M5" i="14"/>
  <c r="L5" i="14"/>
  <c r="J5" i="14"/>
  <c r="K5" i="14"/>
  <c r="V5" i="14"/>
  <c r="N4" i="14"/>
  <c r="M4" i="14"/>
  <c r="L4" i="14"/>
  <c r="K4" i="14"/>
  <c r="J4" i="14"/>
  <c r="N3" i="14"/>
  <c r="J3" i="14"/>
  <c r="K3" i="14"/>
  <c r="L3" i="14"/>
  <c r="M3" i="14"/>
  <c r="X3" i="14"/>
  <c r="N14" i="13"/>
  <c r="M14" i="13"/>
  <c r="L14" i="13"/>
  <c r="K14" i="13"/>
  <c r="J14" i="13"/>
  <c r="N13" i="13"/>
  <c r="M13" i="13"/>
  <c r="L13" i="13"/>
  <c r="K13" i="13"/>
  <c r="J13" i="13"/>
  <c r="N12" i="13"/>
  <c r="M12" i="13"/>
  <c r="L12" i="13"/>
  <c r="K12" i="13"/>
  <c r="J12" i="13"/>
  <c r="T12" i="13"/>
  <c r="N11" i="13"/>
  <c r="M11" i="13"/>
  <c r="L11" i="13"/>
  <c r="K11" i="13"/>
  <c r="J11" i="13"/>
  <c r="N10" i="13"/>
  <c r="M10" i="13"/>
  <c r="L10" i="13"/>
  <c r="K10" i="13"/>
  <c r="J10" i="13"/>
  <c r="N9" i="13"/>
  <c r="M9" i="13"/>
  <c r="L9" i="13"/>
  <c r="K9" i="13"/>
  <c r="J9" i="13"/>
  <c r="N8" i="13"/>
  <c r="M8" i="13"/>
  <c r="L8" i="13"/>
  <c r="K8" i="13"/>
  <c r="J8" i="13"/>
  <c r="T8" i="13"/>
  <c r="N7" i="13"/>
  <c r="M7" i="13"/>
  <c r="L7" i="13"/>
  <c r="K7" i="13"/>
  <c r="J7" i="13"/>
  <c r="N6" i="13"/>
  <c r="M6" i="13"/>
  <c r="L6" i="13"/>
  <c r="K6" i="13"/>
  <c r="J6" i="13"/>
  <c r="N5" i="13"/>
  <c r="M5" i="13"/>
  <c r="L5" i="13"/>
  <c r="K5" i="13"/>
  <c r="J5" i="13"/>
  <c r="N4" i="13"/>
  <c r="J4" i="13"/>
  <c r="K4" i="13"/>
  <c r="L4" i="13"/>
  <c r="M4" i="13"/>
  <c r="X4" i="13"/>
  <c r="T4" i="13"/>
  <c r="N3" i="13"/>
  <c r="M3" i="13"/>
  <c r="L3" i="13"/>
  <c r="K3" i="13"/>
  <c r="J3" i="13"/>
  <c r="N10" i="11"/>
  <c r="M10" i="11"/>
  <c r="L10" i="11"/>
  <c r="N9" i="11"/>
  <c r="M9" i="11"/>
  <c r="L9" i="11"/>
  <c r="N8" i="11"/>
  <c r="M8" i="11"/>
  <c r="L8" i="11"/>
  <c r="N7" i="11"/>
  <c r="M7" i="11"/>
  <c r="L7" i="11"/>
  <c r="N6" i="11"/>
  <c r="M6" i="11"/>
  <c r="L6" i="11"/>
  <c r="N5" i="11"/>
  <c r="M5" i="11"/>
  <c r="L5" i="11"/>
  <c r="N4" i="11"/>
  <c r="M4" i="11"/>
  <c r="L4" i="11"/>
  <c r="N3" i="11"/>
  <c r="M3" i="11"/>
  <c r="L3" i="11"/>
  <c r="N11" i="10"/>
  <c r="M11" i="10"/>
  <c r="L11" i="10"/>
  <c r="K11" i="10"/>
  <c r="J11" i="10"/>
  <c r="N10" i="10"/>
  <c r="M10" i="10"/>
  <c r="L10" i="10"/>
  <c r="K10" i="10"/>
  <c r="J10" i="10"/>
  <c r="N9" i="10"/>
  <c r="M9" i="10"/>
  <c r="L9" i="10"/>
  <c r="K9" i="10"/>
  <c r="J9" i="10"/>
  <c r="N8" i="10"/>
  <c r="M8" i="10"/>
  <c r="L8" i="10"/>
  <c r="K8" i="10"/>
  <c r="J8" i="10"/>
  <c r="N7" i="10"/>
  <c r="M7" i="10"/>
  <c r="L7" i="10"/>
  <c r="K7" i="10"/>
  <c r="J7" i="10"/>
  <c r="N6" i="10"/>
  <c r="M6" i="10"/>
  <c r="L6" i="10"/>
  <c r="K6" i="10"/>
  <c r="J6" i="10"/>
  <c r="N5" i="10"/>
  <c r="M5" i="10"/>
  <c r="L5" i="10"/>
  <c r="K5" i="10"/>
  <c r="J5" i="10"/>
  <c r="N4" i="10"/>
  <c r="M4" i="10"/>
  <c r="L4" i="10"/>
  <c r="K4" i="10"/>
  <c r="J4" i="10"/>
  <c r="N3" i="10"/>
  <c r="M3" i="10"/>
  <c r="L3" i="10"/>
  <c r="K3" i="10"/>
  <c r="J3" i="10"/>
  <c r="N11" i="9"/>
  <c r="M11" i="9"/>
  <c r="L11" i="9"/>
  <c r="K11" i="9"/>
  <c r="J11" i="9"/>
  <c r="N10" i="9"/>
  <c r="M10" i="9"/>
  <c r="L10" i="9"/>
  <c r="K10" i="9"/>
  <c r="J10" i="9"/>
  <c r="N9" i="9"/>
  <c r="M9" i="9"/>
  <c r="L9" i="9"/>
  <c r="K9" i="9"/>
  <c r="J9" i="9"/>
  <c r="N8" i="9"/>
  <c r="M8" i="9"/>
  <c r="L8" i="9"/>
  <c r="K8" i="9"/>
  <c r="J8" i="9"/>
  <c r="N7" i="9"/>
  <c r="M7" i="9"/>
  <c r="L7" i="9"/>
  <c r="K7" i="9"/>
  <c r="J7" i="9"/>
  <c r="N6" i="9"/>
  <c r="M6" i="9"/>
  <c r="L6" i="9"/>
  <c r="K6" i="9"/>
  <c r="J6" i="9"/>
  <c r="N5" i="9"/>
  <c r="M5" i="9"/>
  <c r="L5" i="9"/>
  <c r="K5" i="9"/>
  <c r="J5" i="9"/>
  <c r="N4" i="9"/>
  <c r="M4" i="9"/>
  <c r="L4" i="9"/>
  <c r="K4" i="9"/>
  <c r="J4" i="9"/>
  <c r="N3" i="9"/>
  <c r="M3" i="9"/>
  <c r="L3" i="9"/>
  <c r="K3" i="9"/>
  <c r="J3" i="9"/>
  <c r="U9" i="16"/>
  <c r="U5" i="16"/>
  <c r="U6" i="16"/>
  <c r="W9" i="16"/>
  <c r="X8" i="15"/>
  <c r="W7" i="15"/>
  <c r="U6" i="15"/>
  <c r="U4" i="15"/>
  <c r="T5" i="15"/>
  <c r="X5" i="15"/>
  <c r="W8" i="15"/>
  <c r="V6" i="15"/>
  <c r="U5" i="15"/>
  <c r="V7" i="15"/>
  <c r="W6" i="14"/>
  <c r="W14" i="14"/>
  <c r="X11" i="14"/>
  <c r="X15" i="14"/>
  <c r="AH1" i="14"/>
  <c r="W3" i="14"/>
  <c r="W11" i="14"/>
  <c r="U7" i="14"/>
  <c r="U15" i="14"/>
  <c r="U3" i="14"/>
  <c r="U4" i="14"/>
  <c r="U11" i="14"/>
  <c r="U12" i="14"/>
  <c r="AI1" i="14"/>
  <c r="R13" i="14"/>
  <c r="W7" i="14"/>
  <c r="W15" i="14"/>
  <c r="U12" i="13"/>
  <c r="X8" i="13"/>
  <c r="X12" i="13"/>
  <c r="U5" i="13"/>
  <c r="T6" i="13"/>
  <c r="X6" i="13"/>
  <c r="U9" i="13"/>
  <c r="T10" i="13"/>
  <c r="X10" i="13"/>
  <c r="U14" i="13"/>
  <c r="U4" i="13"/>
  <c r="U6" i="13"/>
  <c r="U8" i="13"/>
  <c r="U10" i="13"/>
  <c r="V14" i="13"/>
  <c r="V12" i="13"/>
  <c r="W14" i="13"/>
  <c r="W4" i="13"/>
  <c r="W6" i="13"/>
  <c r="W8" i="13"/>
  <c r="W10" i="13"/>
  <c r="W12" i="13"/>
  <c r="T14" i="13"/>
  <c r="X14" i="13"/>
  <c r="AH1" i="12"/>
  <c r="W3" i="11"/>
  <c r="X3" i="11"/>
  <c r="V9" i="11"/>
  <c r="W10" i="11"/>
  <c r="W7" i="11"/>
  <c r="U3" i="11"/>
  <c r="U7" i="11"/>
  <c r="X7" i="11"/>
  <c r="U8" i="11"/>
  <c r="W6" i="10"/>
  <c r="V7" i="10"/>
  <c r="T9" i="10"/>
  <c r="X9" i="10"/>
  <c r="V11" i="10"/>
  <c r="X4" i="10"/>
  <c r="T11" i="10"/>
  <c r="V3" i="10"/>
  <c r="T7" i="10"/>
  <c r="U5" i="10"/>
  <c r="W10" i="10"/>
  <c r="X3" i="9"/>
  <c r="V9" i="9"/>
  <c r="X11" i="9"/>
  <c r="AI1" i="9"/>
  <c r="R3" i="9"/>
  <c r="X8" i="9"/>
  <c r="W10" i="9"/>
  <c r="U3" i="9"/>
  <c r="W7" i="9"/>
  <c r="U7" i="9"/>
  <c r="X7" i="9"/>
  <c r="U8" i="9"/>
  <c r="O8" i="16"/>
  <c r="O4" i="16"/>
  <c r="AK1" i="16"/>
  <c r="S8" i="16"/>
  <c r="S4" i="16"/>
  <c r="AO1" i="16"/>
  <c r="P6" i="16"/>
  <c r="P9" i="16"/>
  <c r="P5" i="16"/>
  <c r="AH1" i="16"/>
  <c r="Q3" i="16"/>
  <c r="AL1" i="16"/>
  <c r="AI1" i="16"/>
  <c r="T3" i="16"/>
  <c r="O3" i="16"/>
  <c r="V3" i="16"/>
  <c r="X3" i="16"/>
  <c r="S3" i="16"/>
  <c r="R8" i="16"/>
  <c r="W10" i="16"/>
  <c r="R10" i="16"/>
  <c r="U10" i="16"/>
  <c r="U4" i="16"/>
  <c r="P4" i="16"/>
  <c r="W4" i="16"/>
  <c r="U3" i="16"/>
  <c r="V4" i="16"/>
  <c r="V5" i="16"/>
  <c r="T5" i="16"/>
  <c r="V6" i="16"/>
  <c r="W7" i="16"/>
  <c r="T8" i="16"/>
  <c r="X8" i="16"/>
  <c r="O9" i="16"/>
  <c r="S9" i="16"/>
  <c r="T10" i="16"/>
  <c r="X10" i="16"/>
  <c r="R4" i="16"/>
  <c r="W6" i="16"/>
  <c r="R6" i="16"/>
  <c r="T7" i="16"/>
  <c r="O7" i="16"/>
  <c r="X7" i="16"/>
  <c r="S7" i="16"/>
  <c r="U8" i="16"/>
  <c r="P8" i="16"/>
  <c r="P10" i="16"/>
  <c r="W3" i="16"/>
  <c r="T4" i="16"/>
  <c r="X4" i="16"/>
  <c r="O5" i="16"/>
  <c r="S5" i="16"/>
  <c r="T6" i="16"/>
  <c r="X6" i="16"/>
  <c r="U7" i="16"/>
  <c r="V8" i="16"/>
  <c r="V9" i="16"/>
  <c r="T9" i="16"/>
  <c r="V10" i="16"/>
  <c r="P3" i="16"/>
  <c r="R5" i="16"/>
  <c r="O6" i="16"/>
  <c r="S6" i="16"/>
  <c r="P7" i="16"/>
  <c r="R9" i="16"/>
  <c r="O10" i="16"/>
  <c r="S10" i="16"/>
  <c r="AG1" i="15"/>
  <c r="P9" i="15"/>
  <c r="AI1" i="15"/>
  <c r="R5" i="15"/>
  <c r="U3" i="15"/>
  <c r="W3" i="15"/>
  <c r="AF1" i="15"/>
  <c r="AJ1" i="15"/>
  <c r="AH1" i="15"/>
  <c r="Q6" i="15"/>
  <c r="W9" i="15"/>
  <c r="R9" i="15"/>
  <c r="U9" i="15"/>
  <c r="V4" i="15"/>
  <c r="T4" i="15"/>
  <c r="V5" i="15"/>
  <c r="W6" i="15"/>
  <c r="T7" i="15"/>
  <c r="X7" i="15"/>
  <c r="O8" i="15"/>
  <c r="S8" i="15"/>
  <c r="T9" i="15"/>
  <c r="X9" i="15"/>
  <c r="W5" i="15"/>
  <c r="T6" i="15"/>
  <c r="O6" i="15"/>
  <c r="X6" i="15"/>
  <c r="U7" i="15"/>
  <c r="P7" i="15"/>
  <c r="U8" i="15"/>
  <c r="V3" i="15"/>
  <c r="X3" i="15"/>
  <c r="V8" i="15"/>
  <c r="T8" i="15"/>
  <c r="V9" i="15"/>
  <c r="T3" i="15"/>
  <c r="O5" i="15"/>
  <c r="S5" i="15"/>
  <c r="P6" i="15"/>
  <c r="O9" i="15"/>
  <c r="S9" i="15"/>
  <c r="Q16" i="14"/>
  <c r="Q8" i="14"/>
  <c r="Q4" i="14"/>
  <c r="Q12" i="14"/>
  <c r="AM1" i="14"/>
  <c r="R14" i="14"/>
  <c r="W16" i="14"/>
  <c r="U16" i="14"/>
  <c r="AF1" i="14"/>
  <c r="O9" i="14"/>
  <c r="AJ1" i="14"/>
  <c r="S17" i="14"/>
  <c r="R17" i="14"/>
  <c r="AG1" i="14"/>
  <c r="P12" i="14"/>
  <c r="W8" i="14"/>
  <c r="R8" i="14"/>
  <c r="U8" i="14"/>
  <c r="U10" i="14"/>
  <c r="W10" i="14"/>
  <c r="Q13" i="14"/>
  <c r="Q5" i="14"/>
  <c r="T17" i="14"/>
  <c r="V17" i="14"/>
  <c r="X17" i="14"/>
  <c r="T9" i="14"/>
  <c r="V9" i="14"/>
  <c r="X9" i="14"/>
  <c r="V3" i="14"/>
  <c r="Q3" i="14"/>
  <c r="T3" i="14"/>
  <c r="V4" i="14"/>
  <c r="W5" i="14"/>
  <c r="T6" i="14"/>
  <c r="X6" i="14"/>
  <c r="O7" i="14"/>
  <c r="T8" i="14"/>
  <c r="X8" i="14"/>
  <c r="U9" i="14"/>
  <c r="V10" i="14"/>
  <c r="V11" i="14"/>
  <c r="Q11" i="14"/>
  <c r="T11" i="14"/>
  <c r="V12" i="14"/>
  <c r="W13" i="14"/>
  <c r="T14" i="14"/>
  <c r="X14" i="14"/>
  <c r="T16" i="14"/>
  <c r="X16" i="14"/>
  <c r="U17" i="14"/>
  <c r="W4" i="14"/>
  <c r="R4" i="14"/>
  <c r="T5" i="14"/>
  <c r="X5" i="14"/>
  <c r="S5" i="14"/>
  <c r="U6" i="14"/>
  <c r="Q9" i="14"/>
  <c r="W12" i="14"/>
  <c r="T13" i="14"/>
  <c r="X13" i="14"/>
  <c r="U14" i="14"/>
  <c r="Q17" i="14"/>
  <c r="T4" i="14"/>
  <c r="X4" i="14"/>
  <c r="U5" i="14"/>
  <c r="V6" i="14"/>
  <c r="V7" i="14"/>
  <c r="Q7" i="14"/>
  <c r="T7" i="14"/>
  <c r="V8" i="14"/>
  <c r="W9" i="14"/>
  <c r="T10" i="14"/>
  <c r="X10" i="14"/>
  <c r="T12" i="14"/>
  <c r="X12" i="14"/>
  <c r="U13" i="14"/>
  <c r="V14" i="14"/>
  <c r="V15" i="14"/>
  <c r="Q15" i="14"/>
  <c r="T15" i="14"/>
  <c r="V16" i="14"/>
  <c r="W17" i="14"/>
  <c r="O4" i="14"/>
  <c r="S4" i="14"/>
  <c r="Q6" i="14"/>
  <c r="R7" i="14"/>
  <c r="Q10" i="14"/>
  <c r="P13" i="14"/>
  <c r="Q14" i="14"/>
  <c r="S16" i="14"/>
  <c r="AI1" i="13"/>
  <c r="AH1" i="13"/>
  <c r="Q3" i="13"/>
  <c r="AG1" i="13"/>
  <c r="AF1" i="13"/>
  <c r="AJ1" i="13"/>
  <c r="R3" i="13"/>
  <c r="W3" i="13"/>
  <c r="W11" i="13"/>
  <c r="R11" i="13"/>
  <c r="V11" i="13"/>
  <c r="R7" i="13"/>
  <c r="W7" i="13"/>
  <c r="O13" i="13"/>
  <c r="U3" i="13"/>
  <c r="R5" i="13"/>
  <c r="W5" i="13"/>
  <c r="U7" i="13"/>
  <c r="R9" i="13"/>
  <c r="W9" i="13"/>
  <c r="T3" i="13"/>
  <c r="X3" i="13"/>
  <c r="Q4" i="13"/>
  <c r="T5" i="13"/>
  <c r="X5" i="13"/>
  <c r="T7" i="13"/>
  <c r="X7" i="13"/>
  <c r="T9" i="13"/>
  <c r="X9" i="13"/>
  <c r="T11" i="13"/>
  <c r="P9" i="13"/>
  <c r="U11" i="13"/>
  <c r="V13" i="13"/>
  <c r="V3" i="13"/>
  <c r="O4" i="13"/>
  <c r="V4" i="13"/>
  <c r="V5" i="13"/>
  <c r="O6" i="13"/>
  <c r="V6" i="13"/>
  <c r="V7" i="13"/>
  <c r="O8" i="13"/>
  <c r="V8" i="13"/>
  <c r="V9" i="13"/>
  <c r="O10" i="13"/>
  <c r="V10" i="13"/>
  <c r="S11" i="13"/>
  <c r="W13" i="13"/>
  <c r="T13" i="13"/>
  <c r="P14" i="13"/>
  <c r="X11" i="13"/>
  <c r="R12" i="13"/>
  <c r="U13" i="13"/>
  <c r="X13" i="13"/>
  <c r="R14" i="13"/>
  <c r="AF1" i="12"/>
  <c r="AG1" i="12"/>
  <c r="AM1" i="12"/>
  <c r="AJ1" i="12"/>
  <c r="AI1" i="12"/>
  <c r="O5" i="11"/>
  <c r="AJ1" i="11"/>
  <c r="S7" i="11"/>
  <c r="AH1" i="11"/>
  <c r="Q3" i="11"/>
  <c r="P8" i="11"/>
  <c r="T5" i="11"/>
  <c r="V5" i="11"/>
  <c r="X5" i="11"/>
  <c r="AI1" i="11"/>
  <c r="R10" i="11"/>
  <c r="W4" i="11"/>
  <c r="U4" i="11"/>
  <c r="U6" i="11"/>
  <c r="W6" i="11"/>
  <c r="T4" i="11"/>
  <c r="X4" i="11"/>
  <c r="U5" i="11"/>
  <c r="V6" i="11"/>
  <c r="V7" i="11"/>
  <c r="Q7" i="11"/>
  <c r="T7" i="11"/>
  <c r="V8" i="11"/>
  <c r="W9" i="11"/>
  <c r="T10" i="11"/>
  <c r="X10" i="11"/>
  <c r="R6" i="11"/>
  <c r="W8" i="11"/>
  <c r="T9" i="11"/>
  <c r="O9" i="11"/>
  <c r="X9" i="11"/>
  <c r="U10" i="11"/>
  <c r="P10" i="11"/>
  <c r="V3" i="11"/>
  <c r="T3" i="11"/>
  <c r="V4" i="11"/>
  <c r="W5" i="11"/>
  <c r="T6" i="11"/>
  <c r="X6" i="11"/>
  <c r="O7" i="11"/>
  <c r="T8" i="11"/>
  <c r="X8" i="11"/>
  <c r="U9" i="11"/>
  <c r="V10" i="11"/>
  <c r="AH1" i="10"/>
  <c r="AI1" i="10"/>
  <c r="AF1" i="10"/>
  <c r="O11" i="10"/>
  <c r="AJ1" i="10"/>
  <c r="S11" i="10"/>
  <c r="U6" i="10"/>
  <c r="V8" i="10"/>
  <c r="Q8" i="10"/>
  <c r="X11" i="10"/>
  <c r="V4" i="10"/>
  <c r="Q4" i="10"/>
  <c r="X7" i="10"/>
  <c r="W7" i="10"/>
  <c r="T8" i="10"/>
  <c r="U11" i="10"/>
  <c r="U3" i="10"/>
  <c r="W5" i="10"/>
  <c r="Q7" i="10"/>
  <c r="U10" i="10"/>
  <c r="X5" i="10"/>
  <c r="W11" i="10"/>
  <c r="AG1" i="10"/>
  <c r="T3" i="10"/>
  <c r="X3" i="10"/>
  <c r="S3" i="10"/>
  <c r="W3" i="10"/>
  <c r="T4" i="10"/>
  <c r="T5" i="10"/>
  <c r="U7" i="10"/>
  <c r="P7" i="10"/>
  <c r="X8" i="10"/>
  <c r="W9" i="10"/>
  <c r="U9" i="10"/>
  <c r="Q11" i="10"/>
  <c r="U4" i="10"/>
  <c r="W4" i="10"/>
  <c r="V5" i="10"/>
  <c r="Q5" i="10"/>
  <c r="T6" i="10"/>
  <c r="X6" i="10"/>
  <c r="S6" i="10"/>
  <c r="V6" i="10"/>
  <c r="U8" i="10"/>
  <c r="W8" i="10"/>
  <c r="V9" i="10"/>
  <c r="Q9" i="10"/>
  <c r="T10" i="10"/>
  <c r="X10" i="10"/>
  <c r="S10" i="10"/>
  <c r="V10" i="10"/>
  <c r="AJ1" i="9"/>
  <c r="S5" i="9"/>
  <c r="U5" i="9"/>
  <c r="T5" i="9"/>
  <c r="V5" i="9"/>
  <c r="X5" i="9"/>
  <c r="AF1" i="9"/>
  <c r="O7" i="9"/>
  <c r="AG1" i="9"/>
  <c r="P10" i="9"/>
  <c r="R7" i="9"/>
  <c r="AN1" i="9"/>
  <c r="AH1" i="9"/>
  <c r="W4" i="9"/>
  <c r="U4" i="9"/>
  <c r="U6" i="9"/>
  <c r="W6" i="9"/>
  <c r="W3" i="9"/>
  <c r="S3" i="9"/>
  <c r="V7" i="9"/>
  <c r="T7" i="9"/>
  <c r="V8" i="9"/>
  <c r="W9" i="9"/>
  <c r="V10" i="9"/>
  <c r="X10" i="9"/>
  <c r="W11" i="9"/>
  <c r="S11" i="9"/>
  <c r="X4" i="9"/>
  <c r="W8" i="9"/>
  <c r="R8" i="9"/>
  <c r="U9" i="9"/>
  <c r="T9" i="9"/>
  <c r="X9" i="9"/>
  <c r="U10" i="9"/>
  <c r="U11" i="9"/>
  <c r="V3" i="9"/>
  <c r="T3" i="9"/>
  <c r="V4" i="9"/>
  <c r="W5" i="9"/>
  <c r="V6" i="9"/>
  <c r="X6" i="9"/>
  <c r="S7" i="9"/>
  <c r="V11" i="9"/>
  <c r="T11" i="9"/>
  <c r="T6" i="9"/>
  <c r="T10" i="9"/>
  <c r="P4" i="9"/>
  <c r="T4" i="9"/>
  <c r="T8" i="9"/>
  <c r="O11" i="9"/>
  <c r="N13" i="8"/>
  <c r="M13" i="8"/>
  <c r="L13" i="8"/>
  <c r="K13" i="8"/>
  <c r="J13" i="8"/>
  <c r="N12" i="8"/>
  <c r="M12" i="8"/>
  <c r="L12" i="8"/>
  <c r="K12" i="8"/>
  <c r="J12" i="8"/>
  <c r="N11" i="8"/>
  <c r="M11" i="8"/>
  <c r="L11" i="8"/>
  <c r="K11" i="8"/>
  <c r="J11" i="8"/>
  <c r="N10" i="8"/>
  <c r="M10" i="8"/>
  <c r="L10" i="8"/>
  <c r="K10" i="8"/>
  <c r="J10" i="8"/>
  <c r="N9" i="8"/>
  <c r="M9" i="8"/>
  <c r="L9" i="8"/>
  <c r="K9" i="8"/>
  <c r="J9" i="8"/>
  <c r="N8" i="8"/>
  <c r="M8" i="8"/>
  <c r="L8" i="8"/>
  <c r="K8" i="8"/>
  <c r="J8" i="8"/>
  <c r="N7" i="8"/>
  <c r="M7" i="8"/>
  <c r="L7" i="8"/>
  <c r="K7" i="8"/>
  <c r="J7" i="8"/>
  <c r="N6" i="8"/>
  <c r="M6" i="8"/>
  <c r="L6" i="8"/>
  <c r="K6" i="8"/>
  <c r="J6" i="8"/>
  <c r="N5" i="8"/>
  <c r="M5" i="8"/>
  <c r="L5" i="8"/>
  <c r="K5" i="8"/>
  <c r="J5" i="8"/>
  <c r="N4" i="8"/>
  <c r="M4" i="8"/>
  <c r="L4" i="8"/>
  <c r="K4" i="8"/>
  <c r="J4" i="8"/>
  <c r="N3" i="8"/>
  <c r="M3" i="8"/>
  <c r="L3" i="8"/>
  <c r="K3" i="8"/>
  <c r="J3" i="8"/>
  <c r="N11" i="7"/>
  <c r="M11" i="7"/>
  <c r="L11" i="7"/>
  <c r="K11" i="7"/>
  <c r="J11" i="7"/>
  <c r="N10" i="7"/>
  <c r="M10" i="7"/>
  <c r="L10" i="7"/>
  <c r="K10" i="7"/>
  <c r="J10" i="7"/>
  <c r="N9" i="7"/>
  <c r="M9" i="7"/>
  <c r="L9" i="7"/>
  <c r="K9" i="7"/>
  <c r="J9" i="7"/>
  <c r="N8" i="7"/>
  <c r="M8" i="7"/>
  <c r="L8" i="7"/>
  <c r="K8" i="7"/>
  <c r="J8" i="7"/>
  <c r="N7" i="7"/>
  <c r="M7" i="7"/>
  <c r="L7" i="7"/>
  <c r="K7" i="7"/>
  <c r="J7" i="7"/>
  <c r="N6" i="7"/>
  <c r="M6" i="7"/>
  <c r="L6" i="7"/>
  <c r="K6" i="7"/>
  <c r="J6" i="7"/>
  <c r="N5" i="7"/>
  <c r="M5" i="7"/>
  <c r="L5" i="7"/>
  <c r="K5" i="7"/>
  <c r="J5" i="7"/>
  <c r="N4" i="7"/>
  <c r="M4" i="7"/>
  <c r="L4" i="7"/>
  <c r="K4" i="7"/>
  <c r="J4" i="7"/>
  <c r="N3" i="7"/>
  <c r="M3" i="7"/>
  <c r="L3" i="7"/>
  <c r="K3" i="7"/>
  <c r="J3" i="7"/>
  <c r="N10" i="6"/>
  <c r="M10" i="6"/>
  <c r="L10" i="6"/>
  <c r="K10" i="6"/>
  <c r="J10" i="6"/>
  <c r="N9" i="6"/>
  <c r="M9" i="6"/>
  <c r="L9" i="6"/>
  <c r="K9" i="6"/>
  <c r="J9" i="6"/>
  <c r="N8" i="6"/>
  <c r="M8" i="6"/>
  <c r="L8" i="6"/>
  <c r="K8" i="6"/>
  <c r="J8" i="6"/>
  <c r="N7" i="6"/>
  <c r="M7" i="6"/>
  <c r="L7" i="6"/>
  <c r="K7" i="6"/>
  <c r="J7" i="6"/>
  <c r="N6" i="6"/>
  <c r="M6" i="6"/>
  <c r="L6" i="6"/>
  <c r="K6" i="6"/>
  <c r="J6" i="6"/>
  <c r="N5" i="6"/>
  <c r="M5" i="6"/>
  <c r="L5" i="6"/>
  <c r="K5" i="6"/>
  <c r="J5" i="6"/>
  <c r="N4" i="6"/>
  <c r="M4" i="6"/>
  <c r="L4" i="6"/>
  <c r="K4" i="6"/>
  <c r="J4" i="6"/>
  <c r="N3" i="6"/>
  <c r="M3" i="6"/>
  <c r="L3" i="6"/>
  <c r="K3" i="6"/>
  <c r="J3" i="6"/>
  <c r="N15" i="5"/>
  <c r="M15" i="5"/>
  <c r="L15" i="5"/>
  <c r="K15" i="5"/>
  <c r="J15" i="5"/>
  <c r="N14" i="5"/>
  <c r="M14" i="5"/>
  <c r="L14" i="5"/>
  <c r="J14" i="5"/>
  <c r="K14" i="5"/>
  <c r="V14" i="5"/>
  <c r="N13" i="5"/>
  <c r="M13" i="5"/>
  <c r="L13" i="5"/>
  <c r="K13" i="5"/>
  <c r="J13" i="5"/>
  <c r="N12" i="5"/>
  <c r="M12" i="5"/>
  <c r="L12" i="5"/>
  <c r="K12" i="5"/>
  <c r="J12" i="5"/>
  <c r="N11" i="5"/>
  <c r="M11" i="5"/>
  <c r="L11" i="5"/>
  <c r="K11" i="5"/>
  <c r="J11" i="5"/>
  <c r="N10" i="5"/>
  <c r="M10" i="5"/>
  <c r="L10" i="5"/>
  <c r="J10" i="5"/>
  <c r="K10" i="5"/>
  <c r="X10" i="5"/>
  <c r="N9" i="5"/>
  <c r="M9" i="5"/>
  <c r="L9" i="5"/>
  <c r="K9" i="5"/>
  <c r="J9" i="5"/>
  <c r="N8" i="5"/>
  <c r="M8" i="5"/>
  <c r="L8" i="5"/>
  <c r="K8" i="5"/>
  <c r="J8" i="5"/>
  <c r="V8" i="5"/>
  <c r="N7" i="5"/>
  <c r="M7" i="5"/>
  <c r="L7" i="5"/>
  <c r="K7" i="5"/>
  <c r="J7" i="5"/>
  <c r="N6" i="5"/>
  <c r="M6" i="5"/>
  <c r="L6" i="5"/>
  <c r="K6" i="5"/>
  <c r="J6" i="5"/>
  <c r="N5" i="5"/>
  <c r="M5" i="5"/>
  <c r="M3" i="5"/>
  <c r="M4" i="5"/>
  <c r="AI1" i="5"/>
  <c r="L5" i="5"/>
  <c r="K5" i="5"/>
  <c r="J5" i="5"/>
  <c r="N4" i="5"/>
  <c r="N3" i="5"/>
  <c r="AJ1" i="5"/>
  <c r="L4" i="5"/>
  <c r="K4" i="5"/>
  <c r="J4" i="5"/>
  <c r="L3" i="5"/>
  <c r="K3" i="5"/>
  <c r="J3" i="5"/>
  <c r="AH1" i="4"/>
  <c r="Q8" i="16"/>
  <c r="Q5" i="16"/>
  <c r="Q7" i="16"/>
  <c r="Q4" i="16"/>
  <c r="Q9" i="16"/>
  <c r="Q4" i="15"/>
  <c r="R4" i="15"/>
  <c r="R8" i="15"/>
  <c r="Q3" i="15"/>
  <c r="R7" i="15"/>
  <c r="P3" i="15"/>
  <c r="Q7" i="15"/>
  <c r="Q8" i="15"/>
  <c r="S6" i="15"/>
  <c r="S9" i="14"/>
  <c r="S8" i="14"/>
  <c r="S13" i="14"/>
  <c r="S12" i="14"/>
  <c r="S11" i="14"/>
  <c r="S3" i="14"/>
  <c r="S7" i="14"/>
  <c r="O16" i="14"/>
  <c r="P9" i="14"/>
  <c r="R3" i="14"/>
  <c r="O11" i="14"/>
  <c r="R12" i="14"/>
  <c r="P8" i="14"/>
  <c r="P4" i="14"/>
  <c r="O17" i="14"/>
  <c r="P10" i="14"/>
  <c r="R15" i="14"/>
  <c r="O12" i="14"/>
  <c r="P5" i="14"/>
  <c r="O3" i="14"/>
  <c r="P16" i="14"/>
  <c r="P6" i="14"/>
  <c r="O5" i="14"/>
  <c r="S15" i="14"/>
  <c r="R6" i="14"/>
  <c r="R5" i="14"/>
  <c r="AN1" i="14"/>
  <c r="R16" i="14"/>
  <c r="P17" i="14"/>
  <c r="R11" i="14"/>
  <c r="O8" i="14"/>
  <c r="P14" i="14"/>
  <c r="O13" i="14"/>
  <c r="R10" i="14"/>
  <c r="O15" i="14"/>
  <c r="R9" i="14"/>
  <c r="Q13" i="13"/>
  <c r="Q6" i="13"/>
  <c r="Q11" i="13"/>
  <c r="P7" i="13"/>
  <c r="P11" i="13"/>
  <c r="P5" i="13"/>
  <c r="Q8" i="13"/>
  <c r="S13" i="13"/>
  <c r="P12" i="13"/>
  <c r="S10" i="13"/>
  <c r="S8" i="13"/>
  <c r="S6" i="13"/>
  <c r="S4" i="13"/>
  <c r="P3" i="13"/>
  <c r="Q10" i="13"/>
  <c r="P4" i="12"/>
  <c r="P8" i="12"/>
  <c r="P12" i="12"/>
  <c r="P10" i="12"/>
  <c r="P6" i="12"/>
  <c r="P14" i="12"/>
  <c r="P11" i="12"/>
  <c r="P13" i="12"/>
  <c r="P15" i="12"/>
  <c r="P5" i="12"/>
  <c r="P9" i="12"/>
  <c r="P7" i="12"/>
  <c r="P3" i="12"/>
  <c r="Q5" i="12"/>
  <c r="Q9" i="12"/>
  <c r="Q13" i="12"/>
  <c r="Q7" i="12"/>
  <c r="Q3" i="12"/>
  <c r="Q11" i="12"/>
  <c r="Q15" i="12"/>
  <c r="Q4" i="12"/>
  <c r="Q14" i="12"/>
  <c r="Q10" i="12"/>
  <c r="Q8" i="12"/>
  <c r="Q12" i="12"/>
  <c r="Q6" i="12"/>
  <c r="R6" i="12"/>
  <c r="R10" i="12"/>
  <c r="R14" i="12"/>
  <c r="R4" i="12"/>
  <c r="R12" i="12"/>
  <c r="R8" i="12"/>
  <c r="R9" i="12"/>
  <c r="R3" i="12"/>
  <c r="R7" i="12"/>
  <c r="R15" i="12"/>
  <c r="R5" i="12"/>
  <c r="R11" i="12"/>
  <c r="R13" i="12"/>
  <c r="O3" i="12"/>
  <c r="O7" i="12"/>
  <c r="O11" i="12"/>
  <c r="O15" i="12"/>
  <c r="O13" i="12"/>
  <c r="O9" i="12"/>
  <c r="O5" i="12"/>
  <c r="O4" i="12"/>
  <c r="O8" i="12"/>
  <c r="O14" i="12"/>
  <c r="O12" i="12"/>
  <c r="O10" i="12"/>
  <c r="O6" i="12"/>
  <c r="S3" i="12"/>
  <c r="S7" i="12"/>
  <c r="S11" i="12"/>
  <c r="S15" i="12"/>
  <c r="S5" i="12"/>
  <c r="S13" i="12"/>
  <c r="S9" i="12"/>
  <c r="S12" i="12"/>
  <c r="S6" i="12"/>
  <c r="S10" i="12"/>
  <c r="S4" i="12"/>
  <c r="S8" i="12"/>
  <c r="S14" i="12"/>
  <c r="Q5" i="11"/>
  <c r="Q9" i="11"/>
  <c r="S9" i="11"/>
  <c r="R8" i="11"/>
  <c r="P4" i="11"/>
  <c r="S3" i="11"/>
  <c r="R4" i="11"/>
  <c r="S5" i="11"/>
  <c r="O3" i="11"/>
  <c r="P6" i="11"/>
  <c r="S9" i="10"/>
  <c r="S7" i="10"/>
  <c r="P3" i="10"/>
  <c r="O9" i="10"/>
  <c r="O3" i="9"/>
  <c r="O9" i="9"/>
  <c r="R4" i="9"/>
  <c r="R5" i="9"/>
  <c r="R11" i="9"/>
  <c r="R6" i="9"/>
  <c r="R9" i="9"/>
  <c r="R10" i="9"/>
  <c r="P8" i="9"/>
  <c r="Q11" i="9"/>
  <c r="Q3" i="9"/>
  <c r="S9" i="9"/>
  <c r="Q5" i="9"/>
  <c r="P6" i="9"/>
  <c r="U3" i="8"/>
  <c r="W5" i="8"/>
  <c r="U7" i="8"/>
  <c r="W9" i="8"/>
  <c r="U11" i="8"/>
  <c r="W13" i="8"/>
  <c r="AH1" i="8"/>
  <c r="Q3" i="8"/>
  <c r="W8" i="8"/>
  <c r="W4" i="8"/>
  <c r="W12" i="8"/>
  <c r="V4" i="8"/>
  <c r="U6" i="8"/>
  <c r="X6" i="8"/>
  <c r="V8" i="8"/>
  <c r="U10" i="8"/>
  <c r="X10" i="8"/>
  <c r="V12" i="8"/>
  <c r="W6" i="8"/>
  <c r="W10" i="8"/>
  <c r="V3" i="8"/>
  <c r="X3" i="8"/>
  <c r="X5" i="8"/>
  <c r="V7" i="8"/>
  <c r="X7" i="8"/>
  <c r="X9" i="8"/>
  <c r="V11" i="8"/>
  <c r="X11" i="8"/>
  <c r="X13" i="8"/>
  <c r="R7" i="16"/>
  <c r="R3" i="16"/>
  <c r="AN1" i="16"/>
  <c r="Q10" i="16"/>
  <c r="AM1" i="16"/>
  <c r="Q6" i="16"/>
  <c r="Q9" i="15"/>
  <c r="Q5" i="15"/>
  <c r="AM1" i="15"/>
  <c r="S4" i="15"/>
  <c r="S7" i="15"/>
  <c r="S3" i="15"/>
  <c r="AO1" i="15"/>
  <c r="O4" i="15"/>
  <c r="O7" i="15"/>
  <c r="O3" i="15"/>
  <c r="AK1" i="15"/>
  <c r="R3" i="15"/>
  <c r="R6" i="15"/>
  <c r="AN1" i="15"/>
  <c r="P5" i="15"/>
  <c r="P8" i="15"/>
  <c r="P4" i="15"/>
  <c r="AL1" i="15"/>
  <c r="S14" i="14"/>
  <c r="S6" i="14"/>
  <c r="S10" i="14"/>
  <c r="AO1" i="14"/>
  <c r="P15" i="14"/>
  <c r="P7" i="14"/>
  <c r="P11" i="14"/>
  <c r="AL1" i="14"/>
  <c r="P3" i="14"/>
  <c r="O14" i="14"/>
  <c r="O6" i="14"/>
  <c r="O10" i="14"/>
  <c r="AK1" i="14"/>
  <c r="S14" i="13"/>
  <c r="S12" i="13"/>
  <c r="S7" i="13"/>
  <c r="S3" i="13"/>
  <c r="S9" i="13"/>
  <c r="AO1" i="13"/>
  <c r="S5" i="13"/>
  <c r="O14" i="13"/>
  <c r="O12" i="13"/>
  <c r="O11" i="13"/>
  <c r="O9" i="13"/>
  <c r="O7" i="13"/>
  <c r="O5" i="13"/>
  <c r="O3" i="13"/>
  <c r="AK1" i="13"/>
  <c r="P13" i="13"/>
  <c r="P10" i="13"/>
  <c r="P6" i="13"/>
  <c r="AL1" i="13"/>
  <c r="P8" i="13"/>
  <c r="P4" i="13"/>
  <c r="Q14" i="13"/>
  <c r="Q9" i="13"/>
  <c r="Q7" i="13"/>
  <c r="Q5" i="13"/>
  <c r="Q12" i="13"/>
  <c r="AM1" i="13"/>
  <c r="R13" i="13"/>
  <c r="R10" i="13"/>
  <c r="R8" i="13"/>
  <c r="R6" i="13"/>
  <c r="R4" i="13"/>
  <c r="AN1" i="13"/>
  <c r="AK1" i="12"/>
  <c r="AN1" i="12"/>
  <c r="AO1" i="12"/>
  <c r="AL1" i="12"/>
  <c r="O8" i="11"/>
  <c r="O4" i="11"/>
  <c r="O10" i="11"/>
  <c r="O6" i="11"/>
  <c r="R7" i="11"/>
  <c r="R3" i="11"/>
  <c r="R9" i="11"/>
  <c r="R5" i="11"/>
  <c r="AN1" i="11"/>
  <c r="S8" i="11"/>
  <c r="S4" i="11"/>
  <c r="S10" i="11"/>
  <c r="S6" i="11"/>
  <c r="AO1" i="11"/>
  <c r="P9" i="11"/>
  <c r="P5" i="11"/>
  <c r="P3" i="11"/>
  <c r="AL1" i="11"/>
  <c r="P7" i="11"/>
  <c r="Q10" i="11"/>
  <c r="Q6" i="11"/>
  <c r="Q4" i="11"/>
  <c r="AM1" i="11"/>
  <c r="Q8" i="11"/>
  <c r="O5" i="10"/>
  <c r="O8" i="10"/>
  <c r="O4" i="10"/>
  <c r="AK1" i="10"/>
  <c r="O3" i="10"/>
  <c r="R4" i="10"/>
  <c r="R11" i="10"/>
  <c r="R6" i="10"/>
  <c r="AN1" i="10"/>
  <c r="R3" i="10"/>
  <c r="R7" i="10"/>
  <c r="R10" i="10"/>
  <c r="P11" i="10"/>
  <c r="R8" i="10"/>
  <c r="O10" i="10"/>
  <c r="O7" i="10"/>
  <c r="P6" i="10"/>
  <c r="P4" i="10"/>
  <c r="P5" i="10"/>
  <c r="P9" i="10"/>
  <c r="P8" i="10"/>
  <c r="AL1" i="10"/>
  <c r="R5" i="10"/>
  <c r="O6" i="10"/>
  <c r="R9" i="10"/>
  <c r="P10" i="10"/>
  <c r="S5" i="10"/>
  <c r="AO1" i="10"/>
  <c r="S4" i="10"/>
  <c r="S8" i="10"/>
  <c r="Q3" i="10"/>
  <c r="Q6" i="10"/>
  <c r="AM1" i="10"/>
  <c r="Q10" i="10"/>
  <c r="Q7" i="9"/>
  <c r="P9" i="9"/>
  <c r="P5" i="9"/>
  <c r="P11" i="9"/>
  <c r="P3" i="9"/>
  <c r="AL1" i="9"/>
  <c r="P7" i="9"/>
  <c r="S8" i="9"/>
  <c r="S4" i="9"/>
  <c r="S10" i="9"/>
  <c r="S6" i="9"/>
  <c r="AO1" i="9"/>
  <c r="Q9" i="9"/>
  <c r="O8" i="9"/>
  <c r="O4" i="9"/>
  <c r="O10" i="9"/>
  <c r="AK1" i="9"/>
  <c r="O6" i="9"/>
  <c r="O5" i="9"/>
  <c r="Q10" i="9"/>
  <c r="Q6" i="9"/>
  <c r="Q4" i="9"/>
  <c r="AM1" i="9"/>
  <c r="Q8" i="9"/>
  <c r="AI1" i="7"/>
  <c r="AJ1" i="7"/>
  <c r="AG1" i="7"/>
  <c r="AF1" i="7"/>
  <c r="U8" i="7"/>
  <c r="W10" i="7"/>
  <c r="W6" i="7"/>
  <c r="V5" i="7"/>
  <c r="T7" i="7"/>
  <c r="X7" i="7"/>
  <c r="V9" i="7"/>
  <c r="T11" i="7"/>
  <c r="X11" i="7"/>
  <c r="AI1" i="8"/>
  <c r="AF1" i="8"/>
  <c r="O9" i="8"/>
  <c r="AJ1" i="8"/>
  <c r="S13" i="8"/>
  <c r="Q11" i="8"/>
  <c r="O13" i="8"/>
  <c r="AG1" i="8"/>
  <c r="P4" i="8"/>
  <c r="Q6" i="8"/>
  <c r="R4" i="8"/>
  <c r="P6" i="8"/>
  <c r="R8" i="8"/>
  <c r="P10" i="8"/>
  <c r="R12" i="8"/>
  <c r="W3" i="8"/>
  <c r="T4" i="8"/>
  <c r="X4" i="8"/>
  <c r="U5" i="8"/>
  <c r="R6" i="8"/>
  <c r="V6" i="8"/>
  <c r="W7" i="8"/>
  <c r="P8" i="8"/>
  <c r="T8" i="8"/>
  <c r="X8" i="8"/>
  <c r="U9" i="8"/>
  <c r="R10" i="8"/>
  <c r="V10" i="8"/>
  <c r="W11" i="8"/>
  <c r="P12" i="8"/>
  <c r="T12" i="8"/>
  <c r="X12" i="8"/>
  <c r="U13" i="8"/>
  <c r="P3" i="8"/>
  <c r="T3" i="8"/>
  <c r="U4" i="8"/>
  <c r="R5" i="8"/>
  <c r="V5" i="8"/>
  <c r="P7" i="8"/>
  <c r="T7" i="8"/>
  <c r="Q8" i="8"/>
  <c r="U8" i="8"/>
  <c r="R9" i="8"/>
  <c r="V9" i="8"/>
  <c r="P11" i="8"/>
  <c r="T11" i="8"/>
  <c r="U12" i="8"/>
  <c r="R13" i="8"/>
  <c r="V13" i="8"/>
  <c r="T6" i="8"/>
  <c r="T10" i="8"/>
  <c r="T5" i="8"/>
  <c r="T9" i="8"/>
  <c r="T13" i="8"/>
  <c r="S4" i="7"/>
  <c r="U4" i="7"/>
  <c r="X4" i="7"/>
  <c r="T4" i="7"/>
  <c r="W4" i="7"/>
  <c r="AH1" i="7"/>
  <c r="T3" i="7"/>
  <c r="X3" i="7"/>
  <c r="V3" i="7"/>
  <c r="V4" i="7"/>
  <c r="U3" i="7"/>
  <c r="W3" i="7"/>
  <c r="S6" i="7"/>
  <c r="W5" i="7"/>
  <c r="T6" i="7"/>
  <c r="X6" i="7"/>
  <c r="U7" i="7"/>
  <c r="V8" i="7"/>
  <c r="W9" i="7"/>
  <c r="T10" i="7"/>
  <c r="X10" i="7"/>
  <c r="U11" i="7"/>
  <c r="T5" i="7"/>
  <c r="X5" i="7"/>
  <c r="U6" i="7"/>
  <c r="V7" i="7"/>
  <c r="W8" i="7"/>
  <c r="T9" i="7"/>
  <c r="X9" i="7"/>
  <c r="U10" i="7"/>
  <c r="V11" i="7"/>
  <c r="U5" i="7"/>
  <c r="V6" i="7"/>
  <c r="W7" i="7"/>
  <c r="T8" i="7"/>
  <c r="X8" i="7"/>
  <c r="U9" i="7"/>
  <c r="V10" i="7"/>
  <c r="S11" i="7"/>
  <c r="W11" i="7"/>
  <c r="U3" i="6"/>
  <c r="AI1" i="6"/>
  <c r="AN1" i="6"/>
  <c r="AH1" i="6"/>
  <c r="V9" i="6"/>
  <c r="V5" i="6"/>
  <c r="W7" i="6"/>
  <c r="W5" i="6"/>
  <c r="W9" i="6"/>
  <c r="V4" i="6"/>
  <c r="V7" i="6"/>
  <c r="X7" i="6"/>
  <c r="W8" i="6"/>
  <c r="V8" i="6"/>
  <c r="X5" i="6"/>
  <c r="X9" i="6"/>
  <c r="U6" i="5"/>
  <c r="W13" i="5"/>
  <c r="X13" i="5"/>
  <c r="X9" i="5"/>
  <c r="T11" i="5"/>
  <c r="X11" i="5"/>
  <c r="W12" i="5"/>
  <c r="U3" i="5"/>
  <c r="V5" i="5"/>
  <c r="V7" i="5"/>
  <c r="W8" i="5"/>
  <c r="T4" i="5"/>
  <c r="U11" i="5"/>
  <c r="X8" i="5"/>
  <c r="Q8" i="6"/>
  <c r="AM1" i="6"/>
  <c r="W3" i="6"/>
  <c r="V6" i="6"/>
  <c r="Q6" i="6"/>
  <c r="AF1" i="6"/>
  <c r="AJ1" i="6"/>
  <c r="S8" i="6"/>
  <c r="V3" i="6"/>
  <c r="Q3" i="6"/>
  <c r="X3" i="6"/>
  <c r="W4" i="6"/>
  <c r="R4" i="6"/>
  <c r="T4" i="6"/>
  <c r="R6" i="6"/>
  <c r="X6" i="6"/>
  <c r="U7" i="6"/>
  <c r="R9" i="6"/>
  <c r="R7" i="6"/>
  <c r="R5" i="6"/>
  <c r="T6" i="6"/>
  <c r="R8" i="6"/>
  <c r="U10" i="6"/>
  <c r="T10" i="6"/>
  <c r="X10" i="6"/>
  <c r="W10" i="6"/>
  <c r="AG1" i="6"/>
  <c r="P8" i="6"/>
  <c r="R3" i="6"/>
  <c r="O4" i="6"/>
  <c r="U4" i="6"/>
  <c r="Q7" i="6"/>
  <c r="Q4" i="6"/>
  <c r="Q5" i="6"/>
  <c r="Q9" i="6"/>
  <c r="T3" i="6"/>
  <c r="X4" i="6"/>
  <c r="U5" i="6"/>
  <c r="P5" i="6"/>
  <c r="W6" i="6"/>
  <c r="U8" i="6"/>
  <c r="T8" i="6"/>
  <c r="O8" i="6"/>
  <c r="X8" i="6"/>
  <c r="U9" i="6"/>
  <c r="P9" i="6"/>
  <c r="T5" i="6"/>
  <c r="U6" i="6"/>
  <c r="T7" i="6"/>
  <c r="T9" i="6"/>
  <c r="V10" i="6"/>
  <c r="Q10" i="6"/>
  <c r="R10" i="6"/>
  <c r="R12" i="5"/>
  <c r="R14" i="5"/>
  <c r="R11" i="5"/>
  <c r="R8" i="5"/>
  <c r="R6" i="5"/>
  <c r="R4" i="5"/>
  <c r="AN1" i="5"/>
  <c r="R3" i="5"/>
  <c r="AH1" i="5"/>
  <c r="Q5" i="5"/>
  <c r="X4" i="5"/>
  <c r="V4" i="5"/>
  <c r="AF1" i="5"/>
  <c r="O11" i="5"/>
  <c r="U4" i="5"/>
  <c r="W4" i="5"/>
  <c r="W3" i="5"/>
  <c r="Q4" i="5"/>
  <c r="S13" i="5"/>
  <c r="S12" i="5"/>
  <c r="S8" i="5"/>
  <c r="AO1" i="5"/>
  <c r="AG1" i="5"/>
  <c r="T3" i="5"/>
  <c r="X3" i="5"/>
  <c r="S3" i="5"/>
  <c r="V3" i="5"/>
  <c r="S4" i="5"/>
  <c r="S5" i="5"/>
  <c r="U5" i="5"/>
  <c r="S7" i="5"/>
  <c r="U7" i="5"/>
  <c r="X5" i="5"/>
  <c r="W6" i="5"/>
  <c r="X7" i="5"/>
  <c r="T6" i="5"/>
  <c r="X6" i="5"/>
  <c r="S6" i="5"/>
  <c r="V6" i="5"/>
  <c r="Q7" i="5"/>
  <c r="Q8" i="5"/>
  <c r="W5" i="5"/>
  <c r="R5" i="5"/>
  <c r="T5" i="5"/>
  <c r="P6" i="5"/>
  <c r="W7" i="5"/>
  <c r="R7" i="5"/>
  <c r="T7" i="5"/>
  <c r="P8" i="5"/>
  <c r="T8" i="5"/>
  <c r="S9" i="5"/>
  <c r="U9" i="5"/>
  <c r="S10" i="5"/>
  <c r="U10" i="5"/>
  <c r="U8" i="5"/>
  <c r="V9" i="5"/>
  <c r="Q9" i="5"/>
  <c r="V10" i="5"/>
  <c r="Q10" i="5"/>
  <c r="W9" i="5"/>
  <c r="R9" i="5"/>
  <c r="T9" i="5"/>
  <c r="W10" i="5"/>
  <c r="R10" i="5"/>
  <c r="T10" i="5"/>
  <c r="Q11" i="5"/>
  <c r="W11" i="5"/>
  <c r="S11" i="5"/>
  <c r="V11" i="5"/>
  <c r="W15" i="5"/>
  <c r="R15" i="5"/>
  <c r="V12" i="5"/>
  <c r="X12" i="5"/>
  <c r="V13" i="5"/>
  <c r="Q13" i="5"/>
  <c r="T13" i="5"/>
  <c r="W14" i="5"/>
  <c r="S15" i="5"/>
  <c r="U12" i="5"/>
  <c r="P12" i="5"/>
  <c r="R13" i="5"/>
  <c r="U14" i="5"/>
  <c r="T14" i="5"/>
  <c r="X14" i="5"/>
  <c r="S14" i="5"/>
  <c r="Q12" i="5"/>
  <c r="P14" i="5"/>
  <c r="X15" i="5"/>
  <c r="U15" i="5"/>
  <c r="T12" i="5"/>
  <c r="U13" i="5"/>
  <c r="V15" i="5"/>
  <c r="T15" i="5"/>
  <c r="AF1" i="4"/>
  <c r="AJ1" i="4"/>
  <c r="AM1" i="4"/>
  <c r="AG1" i="4"/>
  <c r="AI1" i="4"/>
  <c r="AJ1" i="3"/>
  <c r="AF1" i="3"/>
  <c r="AI1" i="3"/>
  <c r="AG1" i="3"/>
  <c r="AH1" i="3"/>
  <c r="N151" i="1"/>
  <c r="Q62" i="1"/>
  <c r="Q59" i="1"/>
  <c r="Q60" i="1"/>
  <c r="Q58" i="1"/>
  <c r="Q34" i="1"/>
  <c r="Q63" i="1"/>
  <c r="Q39" i="1"/>
  <c r="Q61" i="1"/>
  <c r="Q121" i="1"/>
  <c r="Q65" i="1"/>
  <c r="R65" i="1"/>
  <c r="R59" i="1"/>
  <c r="R61" i="1"/>
  <c r="R62" i="1"/>
  <c r="R58" i="1"/>
  <c r="R60" i="1"/>
  <c r="R39" i="1"/>
  <c r="R121" i="1"/>
  <c r="R63" i="1"/>
  <c r="R34" i="1"/>
  <c r="O62" i="1"/>
  <c r="O59" i="1"/>
  <c r="O60" i="1"/>
  <c r="O58" i="1"/>
  <c r="O34" i="1"/>
  <c r="O39" i="1"/>
  <c r="O61" i="1"/>
  <c r="O65" i="1"/>
  <c r="O63" i="1"/>
  <c r="O121" i="1"/>
  <c r="P58" i="1"/>
  <c r="P63" i="1"/>
  <c r="P62" i="1"/>
  <c r="P65" i="1"/>
  <c r="P60" i="1"/>
  <c r="P59" i="1"/>
  <c r="P61" i="1"/>
  <c r="P34" i="1"/>
  <c r="P39" i="1"/>
  <c r="P121" i="1"/>
  <c r="Q12" i="8"/>
  <c r="Q4" i="8"/>
  <c r="Q13" i="8"/>
  <c r="Q9" i="8"/>
  <c r="Q10" i="8"/>
  <c r="Q7" i="8"/>
  <c r="AM1" i="8"/>
  <c r="O7" i="8"/>
  <c r="Q5" i="8"/>
  <c r="S10" i="8"/>
  <c r="S6" i="8"/>
  <c r="S5" i="8"/>
  <c r="O10" i="8"/>
  <c r="O6" i="8"/>
  <c r="S11" i="8"/>
  <c r="S3" i="8"/>
  <c r="S9" i="8"/>
  <c r="O5" i="8"/>
  <c r="S7" i="8"/>
  <c r="O11" i="8"/>
  <c r="O3" i="8"/>
  <c r="S9" i="7"/>
  <c r="S7" i="7"/>
  <c r="S5" i="7"/>
  <c r="AO1" i="7"/>
  <c r="S8" i="7"/>
  <c r="S10" i="7"/>
  <c r="S3" i="7"/>
  <c r="O8" i="7"/>
  <c r="P11" i="7"/>
  <c r="P10" i="7"/>
  <c r="P9" i="7"/>
  <c r="O5" i="7"/>
  <c r="R7" i="7"/>
  <c r="O6" i="7"/>
  <c r="R4" i="7"/>
  <c r="AK1" i="7"/>
  <c r="P7" i="7"/>
  <c r="P6" i="7"/>
  <c r="P8" i="7"/>
  <c r="P3" i="7"/>
  <c r="AL1" i="7"/>
  <c r="P4" i="7"/>
  <c r="P5" i="7"/>
  <c r="R10" i="7"/>
  <c r="R6" i="7"/>
  <c r="R3" i="7"/>
  <c r="Q7" i="7"/>
  <c r="R11" i="7"/>
  <c r="R5" i="7"/>
  <c r="O3" i="7"/>
  <c r="AN1" i="7"/>
  <c r="R8" i="7"/>
  <c r="Q5" i="7"/>
  <c r="Q11" i="7"/>
  <c r="R9" i="7"/>
  <c r="Q4" i="7"/>
  <c r="O11" i="7"/>
  <c r="O9" i="7"/>
  <c r="O4" i="7"/>
  <c r="O7" i="7"/>
  <c r="O10" i="7"/>
  <c r="Q8" i="7"/>
  <c r="Q3" i="7"/>
  <c r="Q9" i="7"/>
  <c r="R11" i="8"/>
  <c r="R7" i="8"/>
  <c r="R3" i="8"/>
  <c r="AN1" i="8"/>
  <c r="P13" i="8"/>
  <c r="P9" i="8"/>
  <c r="P5" i="8"/>
  <c r="AL1" i="8"/>
  <c r="S12" i="8"/>
  <c r="S8" i="8"/>
  <c r="S4" i="8"/>
  <c r="AO1" i="8"/>
  <c r="O12" i="8"/>
  <c r="O8" i="8"/>
  <c r="O4" i="8"/>
  <c r="AK1" i="8"/>
  <c r="Q10" i="7"/>
  <c r="Q6" i="7"/>
  <c r="AM1" i="7"/>
  <c r="S4" i="6"/>
  <c r="P10" i="6"/>
  <c r="P3" i="6"/>
  <c r="O10" i="5"/>
  <c r="O5" i="5"/>
  <c r="O15" i="5"/>
  <c r="O7" i="5"/>
  <c r="O3" i="5"/>
  <c r="O9" i="5"/>
  <c r="O6" i="5"/>
  <c r="O14" i="5"/>
  <c r="O4" i="5"/>
  <c r="P6" i="6"/>
  <c r="P4" i="6"/>
  <c r="AL1" i="6"/>
  <c r="P7" i="6"/>
  <c r="S10" i="6"/>
  <c r="S6" i="6"/>
  <c r="S7" i="6"/>
  <c r="S3" i="6"/>
  <c r="AO1" i="6"/>
  <c r="S5" i="6"/>
  <c r="S9" i="6"/>
  <c r="O6" i="6"/>
  <c r="O9" i="6"/>
  <c r="O5" i="6"/>
  <c r="O10" i="6"/>
  <c r="O3" i="6"/>
  <c r="AK1" i="6"/>
  <c r="O7" i="6"/>
  <c r="P4" i="5"/>
  <c r="P3" i="5"/>
  <c r="Q14" i="5"/>
  <c r="Q15" i="5"/>
  <c r="Q6" i="5"/>
  <c r="AM1" i="5"/>
  <c r="Q3" i="5"/>
  <c r="P15" i="5"/>
  <c r="P13" i="5"/>
  <c r="P11" i="5"/>
  <c r="P10" i="5"/>
  <c r="P9" i="5"/>
  <c r="P7" i="5"/>
  <c r="P5" i="5"/>
  <c r="AL1" i="5"/>
  <c r="O13" i="5"/>
  <c r="O12" i="5"/>
  <c r="O8" i="5"/>
  <c r="AK1" i="5"/>
  <c r="AO1" i="4"/>
  <c r="AL1" i="4"/>
  <c r="AK1" i="4"/>
  <c r="AN1" i="4"/>
  <c r="AO1" i="3"/>
  <c r="AK1" i="3"/>
  <c r="AN1" i="3"/>
  <c r="AL1" i="3"/>
  <c r="AM1" i="3"/>
  <c r="T112" i="1"/>
  <c r="T86" i="1"/>
  <c r="T142" i="1"/>
  <c r="T134" i="1"/>
  <c r="T108" i="1"/>
  <c r="T101" i="1"/>
  <c r="T128" i="1"/>
  <c r="T124" i="1"/>
  <c r="T71" i="1"/>
  <c r="T73" i="1"/>
  <c r="T95" i="1"/>
  <c r="U42" i="1"/>
  <c r="U69" i="1"/>
  <c r="T36" i="1"/>
  <c r="U88" i="1"/>
  <c r="U44" i="1"/>
  <c r="T135" i="1"/>
  <c r="T139" i="1"/>
  <c r="T41" i="1"/>
  <c r="U52" i="1"/>
  <c r="U54" i="1"/>
  <c r="T130" i="1"/>
  <c r="T29" i="1"/>
  <c r="T24" i="1"/>
  <c r="T113" i="1"/>
  <c r="T77" i="1"/>
  <c r="T38" i="1"/>
  <c r="T90" i="1"/>
  <c r="T123" i="1"/>
  <c r="T125" i="1"/>
  <c r="T141" i="1"/>
  <c r="T143" i="1"/>
  <c r="T85" i="1"/>
  <c r="T118" i="1"/>
  <c r="U43" i="1"/>
  <c r="U64" i="1"/>
  <c r="U66" i="1"/>
  <c r="T57" i="1"/>
  <c r="T51" i="1"/>
  <c r="U25" i="1"/>
  <c r="U97" i="1"/>
  <c r="T136" i="1"/>
  <c r="T132" i="1"/>
  <c r="T114" i="1"/>
  <c r="T76" i="1"/>
  <c r="T37" i="1"/>
  <c r="T55" i="1"/>
  <c r="T78" i="1"/>
  <c r="T127" i="1"/>
  <c r="T137" i="1"/>
  <c r="T80" i="1"/>
  <c r="T83" i="1"/>
  <c r="T140" i="1"/>
  <c r="T81" i="1"/>
  <c r="T117" i="1"/>
  <c r="U32" i="1"/>
  <c r="T115" i="1"/>
  <c r="T126" i="1"/>
  <c r="T111" i="1"/>
  <c r="T40" i="1"/>
  <c r="T70" i="1"/>
  <c r="U49" i="1"/>
  <c r="U56" i="1"/>
  <c r="T91" i="1"/>
  <c r="T106" i="1"/>
  <c r="T129" i="1"/>
  <c r="T148" i="1"/>
  <c r="T149" i="1"/>
  <c r="T138" i="1"/>
  <c r="T150" i="1"/>
  <c r="T23" i="1"/>
  <c r="T79" i="1"/>
  <c r="T116" i="1"/>
  <c r="T131" i="1"/>
  <c r="T47" i="1"/>
  <c r="T30" i="1"/>
  <c r="T146" i="1"/>
  <c r="T99" i="1"/>
  <c r="T119" i="1"/>
  <c r="T122" i="1"/>
  <c r="T72" i="1"/>
  <c r="T50" i="1"/>
  <c r="U67" i="1"/>
  <c r="U68" i="1"/>
  <c r="T145" i="1"/>
  <c r="T151" i="1"/>
  <c r="U22" i="1"/>
  <c r="U21" i="1"/>
  <c r="T28" i="1"/>
  <c r="T100" i="1"/>
  <c r="T94" i="1"/>
  <c r="T104" i="1"/>
  <c r="T33" i="1"/>
  <c r="T98" i="1"/>
  <c r="T93" i="1"/>
  <c r="T133" i="1"/>
  <c r="T74" i="1"/>
  <c r="T75" i="1"/>
  <c r="T27" i="1"/>
  <c r="T92" i="1"/>
  <c r="T96" i="1"/>
  <c r="T107" i="1"/>
  <c r="T109" i="1"/>
  <c r="T84" i="1"/>
  <c r="T102" i="1"/>
  <c r="U103" i="1"/>
  <c r="T35" i="1"/>
  <c r="U31" i="1"/>
  <c r="T89" i="1"/>
  <c r="U53" i="1"/>
  <c r="U48" i="1"/>
  <c r="T110" i="1"/>
  <c r="T120" i="1"/>
  <c r="T147" i="1"/>
  <c r="T144" i="1"/>
  <c r="T87" i="1"/>
  <c r="U26" i="1"/>
  <c r="U46" i="1"/>
  <c r="W45" i="1"/>
  <c r="W105" i="1"/>
  <c r="W82" i="1"/>
  <c r="W112" i="1"/>
  <c r="X132" i="1"/>
  <c r="X28" i="1"/>
  <c r="X45" i="1"/>
  <c r="X90" i="1"/>
  <c r="X114" i="1"/>
  <c r="X100" i="1"/>
  <c r="X105" i="1"/>
  <c r="X79" i="1"/>
  <c r="X76" i="1"/>
  <c r="X82" i="1"/>
  <c r="X116" i="1"/>
  <c r="X37" i="1"/>
  <c r="X94" i="1"/>
  <c r="X112" i="1"/>
  <c r="X55" i="1"/>
  <c r="X104" i="1"/>
  <c r="X29" i="1"/>
  <c r="X131" i="1"/>
  <c r="X78" i="1"/>
  <c r="X33" i="1"/>
  <c r="X24" i="1"/>
  <c r="X123" i="1"/>
  <c r="X127" i="1"/>
  <c r="X98" i="1"/>
  <c r="X86" i="1"/>
  <c r="X47" i="1"/>
  <c r="W28" i="1"/>
  <c r="W90" i="1"/>
  <c r="W79" i="1"/>
  <c r="W76" i="1"/>
  <c r="W116" i="1"/>
  <c r="W37" i="1"/>
  <c r="W94" i="1"/>
  <c r="W55" i="1"/>
  <c r="W104" i="1"/>
  <c r="W29" i="1"/>
  <c r="W131" i="1"/>
  <c r="W78" i="1"/>
  <c r="W33" i="1"/>
  <c r="W24" i="1"/>
  <c r="W123" i="1"/>
  <c r="W127" i="1"/>
  <c r="W98" i="1"/>
  <c r="W86" i="1"/>
  <c r="W47" i="1"/>
  <c r="W137" i="1"/>
  <c r="W93" i="1"/>
  <c r="W113" i="1"/>
  <c r="W125" i="1"/>
  <c r="W80" i="1"/>
  <c r="W133" i="1"/>
  <c r="W30" i="1"/>
  <c r="W74" i="1"/>
  <c r="W77" i="1"/>
  <c r="W132" i="1"/>
  <c r="W114" i="1"/>
  <c r="W100" i="1"/>
  <c r="T45" i="1"/>
  <c r="T105" i="1"/>
  <c r="T82" i="1"/>
  <c r="U132" i="1"/>
  <c r="U28" i="1"/>
  <c r="U45" i="1"/>
  <c r="U90" i="1"/>
  <c r="U114" i="1"/>
  <c r="U100" i="1"/>
  <c r="U105" i="1"/>
  <c r="U79" i="1"/>
  <c r="U76" i="1"/>
  <c r="U82" i="1"/>
  <c r="U116" i="1"/>
  <c r="U37" i="1"/>
  <c r="U94" i="1"/>
  <c r="U112" i="1"/>
  <c r="U55" i="1"/>
  <c r="U104" i="1"/>
  <c r="U29" i="1"/>
  <c r="U131" i="1"/>
  <c r="U78" i="1"/>
  <c r="U33" i="1"/>
  <c r="U24" i="1"/>
  <c r="U123" i="1"/>
  <c r="U127" i="1"/>
  <c r="U98" i="1"/>
  <c r="U86" i="1"/>
  <c r="U47" i="1"/>
  <c r="X137" i="1"/>
  <c r="X93" i="1"/>
  <c r="X113" i="1"/>
  <c r="X125" i="1"/>
  <c r="X80" i="1"/>
  <c r="X133" i="1"/>
  <c r="X30" i="1"/>
  <c r="X74" i="1"/>
  <c r="X77" i="1"/>
  <c r="X75" i="1"/>
  <c r="X142" i="1"/>
  <c r="X146" i="1"/>
  <c r="X83" i="1"/>
  <c r="X27" i="1"/>
  <c r="X141" i="1"/>
  <c r="X140" i="1"/>
  <c r="X92" i="1"/>
  <c r="X134" i="1"/>
  <c r="X99" i="1"/>
  <c r="X81" i="1"/>
  <c r="X96" i="1"/>
  <c r="X108" i="1"/>
  <c r="W75" i="1"/>
  <c r="W142" i="1"/>
  <c r="W146" i="1"/>
  <c r="W83" i="1"/>
  <c r="W27" i="1"/>
  <c r="W141" i="1"/>
  <c r="W140" i="1"/>
  <c r="W92" i="1"/>
  <c r="W134" i="1"/>
  <c r="W99" i="1"/>
  <c r="W81" i="1"/>
  <c r="W96" i="1"/>
  <c r="W108" i="1"/>
  <c r="W143" i="1"/>
  <c r="W117" i="1"/>
  <c r="W107" i="1"/>
  <c r="W38" i="1"/>
  <c r="W109" i="1"/>
  <c r="W101" i="1"/>
  <c r="W85" i="1"/>
  <c r="W32" i="1"/>
  <c r="W84" i="1"/>
  <c r="W128" i="1"/>
  <c r="W119" i="1"/>
  <c r="W115" i="1"/>
  <c r="W124" i="1"/>
  <c r="W118" i="1"/>
  <c r="W126" i="1"/>
  <c r="W102" i="1"/>
  <c r="W122" i="1"/>
  <c r="W111" i="1"/>
  <c r="W103" i="1"/>
  <c r="W71" i="1"/>
  <c r="W43" i="1"/>
  <c r="W40" i="1"/>
  <c r="W35" i="1"/>
  <c r="W73" i="1"/>
  <c r="W72" i="1"/>
  <c r="W70" i="1"/>
  <c r="W95" i="1"/>
  <c r="W50" i="1"/>
  <c r="W64" i="1"/>
  <c r="W31" i="1"/>
  <c r="W42" i="1"/>
  <c r="W67" i="1"/>
  <c r="W49" i="1"/>
  <c r="W89" i="1"/>
  <c r="W69" i="1"/>
  <c r="W66" i="1"/>
  <c r="W56" i="1"/>
  <c r="W53" i="1"/>
  <c r="W36" i="1"/>
  <c r="W57" i="1"/>
  <c r="W91" i="1"/>
  <c r="W48" i="1"/>
  <c r="W88" i="1"/>
  <c r="W68" i="1"/>
  <c r="W106" i="1"/>
  <c r="W110" i="1"/>
  <c r="W44" i="1"/>
  <c r="W51" i="1"/>
  <c r="W129" i="1"/>
  <c r="W120" i="1"/>
  <c r="W145" i="1"/>
  <c r="W148" i="1"/>
  <c r="W147" i="1"/>
  <c r="W135" i="1"/>
  <c r="W25" i="1"/>
  <c r="W149" i="1"/>
  <c r="W144" i="1"/>
  <c r="V132" i="1"/>
  <c r="V28" i="1"/>
  <c r="V45" i="1"/>
  <c r="V90" i="1"/>
  <c r="V114" i="1"/>
  <c r="V100" i="1"/>
  <c r="V105" i="1"/>
  <c r="V79" i="1"/>
  <c r="V76" i="1"/>
  <c r="V82" i="1"/>
  <c r="V116" i="1"/>
  <c r="V37" i="1"/>
  <c r="V94" i="1"/>
  <c r="V112" i="1"/>
  <c r="V55" i="1"/>
  <c r="V104" i="1"/>
  <c r="V29" i="1"/>
  <c r="V131" i="1"/>
  <c r="V78" i="1"/>
  <c r="V33" i="1"/>
  <c r="V24" i="1"/>
  <c r="V123" i="1"/>
  <c r="V127" i="1"/>
  <c r="V98" i="1"/>
  <c r="V86" i="1"/>
  <c r="V47" i="1"/>
  <c r="V137" i="1"/>
  <c r="V93" i="1"/>
  <c r="V113" i="1"/>
  <c r="V125" i="1"/>
  <c r="V80" i="1"/>
  <c r="V133" i="1"/>
  <c r="V30" i="1"/>
  <c r="V74" i="1"/>
  <c r="V77" i="1"/>
  <c r="V75" i="1"/>
  <c r="V142" i="1"/>
  <c r="V146" i="1"/>
  <c r="V83" i="1"/>
  <c r="V27" i="1"/>
  <c r="V141" i="1"/>
  <c r="V140" i="1"/>
  <c r="V92" i="1"/>
  <c r="V134" i="1"/>
  <c r="V99" i="1"/>
  <c r="V81" i="1"/>
  <c r="V96" i="1"/>
  <c r="V108" i="1"/>
  <c r="U137" i="1"/>
  <c r="U93" i="1"/>
  <c r="U113" i="1"/>
  <c r="U125" i="1"/>
  <c r="U80" i="1"/>
  <c r="U133" i="1"/>
  <c r="U30" i="1"/>
  <c r="U74" i="1"/>
  <c r="U77" i="1"/>
  <c r="U75" i="1"/>
  <c r="U142" i="1"/>
  <c r="U146" i="1"/>
  <c r="U83" i="1"/>
  <c r="U27" i="1"/>
  <c r="U141" i="1"/>
  <c r="U140" i="1"/>
  <c r="U92" i="1"/>
  <c r="U134" i="1"/>
  <c r="U99" i="1"/>
  <c r="U81" i="1"/>
  <c r="U96" i="1"/>
  <c r="U108" i="1"/>
  <c r="U143" i="1"/>
  <c r="U117" i="1"/>
  <c r="U107" i="1"/>
  <c r="U38" i="1"/>
  <c r="U109" i="1"/>
  <c r="U101" i="1"/>
  <c r="U85" i="1"/>
  <c r="U84" i="1"/>
  <c r="U128" i="1"/>
  <c r="U119" i="1"/>
  <c r="U115" i="1"/>
  <c r="U124" i="1"/>
  <c r="U118" i="1"/>
  <c r="U126" i="1"/>
  <c r="U102" i="1"/>
  <c r="U122" i="1"/>
  <c r="U111" i="1"/>
  <c r="U71" i="1"/>
  <c r="U40" i="1"/>
  <c r="U35" i="1"/>
  <c r="U73" i="1"/>
  <c r="U72" i="1"/>
  <c r="U70" i="1"/>
  <c r="U95" i="1"/>
  <c r="U50" i="1"/>
  <c r="U89" i="1"/>
  <c r="U36" i="1"/>
  <c r="U57" i="1"/>
  <c r="U91" i="1"/>
  <c r="U106" i="1"/>
  <c r="U110" i="1"/>
  <c r="U51" i="1"/>
  <c r="U129" i="1"/>
  <c r="U120" i="1"/>
  <c r="U145" i="1"/>
  <c r="U148" i="1"/>
  <c r="U147" i="1"/>
  <c r="U135" i="1"/>
  <c r="U149" i="1"/>
  <c r="U144" i="1"/>
  <c r="U139" i="1"/>
  <c r="U151" i="1"/>
  <c r="U138" i="1"/>
  <c r="U87" i="1"/>
  <c r="U41" i="1"/>
  <c r="U23" i="1"/>
  <c r="U130" i="1"/>
  <c r="U136" i="1"/>
  <c r="X143" i="1"/>
  <c r="X117" i="1"/>
  <c r="X107" i="1"/>
  <c r="X38" i="1"/>
  <c r="X109" i="1"/>
  <c r="X101" i="1"/>
  <c r="X85" i="1"/>
  <c r="X32" i="1"/>
  <c r="X84" i="1"/>
  <c r="X128" i="1"/>
  <c r="X119" i="1"/>
  <c r="X115" i="1"/>
  <c r="X124" i="1"/>
  <c r="X118" i="1"/>
  <c r="X126" i="1"/>
  <c r="X102" i="1"/>
  <c r="X122" i="1"/>
  <c r="X111" i="1"/>
  <c r="X103" i="1"/>
  <c r="X71" i="1"/>
  <c r="X43" i="1"/>
  <c r="X40" i="1"/>
  <c r="X35" i="1"/>
  <c r="X73" i="1"/>
  <c r="X72" i="1"/>
  <c r="X70" i="1"/>
  <c r="X95" i="1"/>
  <c r="X50" i="1"/>
  <c r="X64" i="1"/>
  <c r="X31" i="1"/>
  <c r="X42" i="1"/>
  <c r="X67" i="1"/>
  <c r="X49" i="1"/>
  <c r="X89" i="1"/>
  <c r="X69" i="1"/>
  <c r="X66" i="1"/>
  <c r="X56" i="1"/>
  <c r="X53" i="1"/>
  <c r="X36" i="1"/>
  <c r="X57" i="1"/>
  <c r="X91" i="1"/>
  <c r="X48" i="1"/>
  <c r="X88" i="1"/>
  <c r="X68" i="1"/>
  <c r="X106" i="1"/>
  <c r="X110" i="1"/>
  <c r="X44" i="1"/>
  <c r="X51" i="1"/>
  <c r="X129" i="1"/>
  <c r="X120" i="1"/>
  <c r="X145" i="1"/>
  <c r="X148" i="1"/>
  <c r="X147" i="1"/>
  <c r="X135" i="1"/>
  <c r="X25" i="1"/>
  <c r="X149" i="1"/>
  <c r="X144" i="1"/>
  <c r="X139" i="1"/>
  <c r="X151" i="1"/>
  <c r="X138" i="1"/>
  <c r="X87" i="1"/>
  <c r="X41" i="1"/>
  <c r="X97" i="1"/>
  <c r="X150" i="1"/>
  <c r="X26" i="1"/>
  <c r="X52" i="1"/>
  <c r="X22" i="1"/>
  <c r="X23" i="1"/>
  <c r="X46" i="1"/>
  <c r="X54" i="1"/>
  <c r="X21" i="1"/>
  <c r="X130" i="1"/>
  <c r="X136" i="1"/>
  <c r="W139" i="1"/>
  <c r="W151" i="1"/>
  <c r="W138" i="1"/>
  <c r="W87" i="1"/>
  <c r="W41" i="1"/>
  <c r="W97" i="1"/>
  <c r="W150" i="1"/>
  <c r="W26" i="1"/>
  <c r="W52" i="1"/>
  <c r="W22" i="1"/>
  <c r="W23" i="1"/>
  <c r="W46" i="1"/>
  <c r="W54" i="1"/>
  <c r="W21" i="1"/>
  <c r="W130" i="1"/>
  <c r="W136" i="1"/>
  <c r="V143" i="1"/>
  <c r="V117" i="1"/>
  <c r="V107" i="1"/>
  <c r="V38" i="1"/>
  <c r="V109" i="1"/>
  <c r="V101" i="1"/>
  <c r="V85" i="1"/>
  <c r="V32" i="1"/>
  <c r="V84" i="1"/>
  <c r="V128" i="1"/>
  <c r="V119" i="1"/>
  <c r="V115" i="1"/>
  <c r="V124" i="1"/>
  <c r="V118" i="1"/>
  <c r="V126" i="1"/>
  <c r="V102" i="1"/>
  <c r="V122" i="1"/>
  <c r="V111" i="1"/>
  <c r="V103" i="1"/>
  <c r="V71" i="1"/>
  <c r="V43" i="1"/>
  <c r="V40" i="1"/>
  <c r="V35" i="1"/>
  <c r="V73" i="1"/>
  <c r="V72" i="1"/>
  <c r="V70" i="1"/>
  <c r="V95" i="1"/>
  <c r="V50" i="1"/>
  <c r="V64" i="1"/>
  <c r="V31" i="1"/>
  <c r="V42" i="1"/>
  <c r="V67" i="1"/>
  <c r="V49" i="1"/>
  <c r="V89" i="1"/>
  <c r="V69" i="1"/>
  <c r="V66" i="1"/>
  <c r="V56" i="1"/>
  <c r="V53" i="1"/>
  <c r="V36" i="1"/>
  <c r="V57" i="1"/>
  <c r="V91" i="1"/>
  <c r="V48" i="1"/>
  <c r="V88" i="1"/>
  <c r="V68" i="1"/>
  <c r="V106" i="1"/>
  <c r="V110" i="1"/>
  <c r="V44" i="1"/>
  <c r="V51" i="1"/>
  <c r="V129" i="1"/>
  <c r="V120" i="1"/>
  <c r="V145" i="1"/>
  <c r="V148" i="1"/>
  <c r="V147" i="1"/>
  <c r="V135" i="1"/>
  <c r="V25" i="1"/>
  <c r="V149" i="1"/>
  <c r="V144" i="1"/>
  <c r="V139" i="1"/>
  <c r="V151" i="1"/>
  <c r="V138" i="1"/>
  <c r="V87" i="1"/>
  <c r="V41" i="1"/>
  <c r="V97" i="1"/>
  <c r="V150" i="1"/>
  <c r="V26" i="1"/>
  <c r="V52" i="1"/>
  <c r="V22" i="1"/>
  <c r="V23" i="1"/>
  <c r="V46" i="1"/>
  <c r="V54" i="1"/>
  <c r="V21" i="1"/>
  <c r="V130" i="1"/>
  <c r="V136" i="1"/>
  <c r="T43" i="1"/>
  <c r="T22" i="1"/>
  <c r="T49" i="1"/>
  <c r="T68" i="1"/>
  <c r="T56" i="1"/>
  <c r="T31" i="1"/>
  <c r="T54" i="1"/>
  <c r="T66" i="1"/>
  <c r="T97" i="1"/>
  <c r="U150" i="1"/>
  <c r="T48" i="1"/>
  <c r="T26" i="1"/>
  <c r="T42" i="1"/>
  <c r="T103" i="1"/>
  <c r="T21" i="1"/>
  <c r="T53" i="1"/>
  <c r="T44" i="1"/>
  <c r="T32" i="1"/>
  <c r="T52" i="1"/>
  <c r="T67" i="1"/>
  <c r="T88" i="1"/>
  <c r="T25" i="1"/>
  <c r="T64" i="1"/>
  <c r="T46" i="1"/>
  <c r="T69" i="1"/>
  <c r="O85" i="1"/>
  <c r="P138" i="1"/>
  <c r="AM1" i="1"/>
  <c r="R114" i="1"/>
  <c r="AO1" i="1"/>
  <c r="S62" i="1"/>
  <c r="S59" i="1"/>
  <c r="S60" i="1"/>
  <c r="S58" i="1"/>
  <c r="S34" i="1"/>
  <c r="S39" i="1"/>
  <c r="S61" i="1"/>
  <c r="S65" i="1"/>
  <c r="S63" i="1"/>
  <c r="S121" i="1"/>
  <c r="O137" i="1"/>
  <c r="O57" i="1"/>
  <c r="O133" i="1"/>
  <c r="O125" i="1"/>
  <c r="O28" i="1"/>
  <c r="O89" i="1"/>
  <c r="O150" i="1"/>
  <c r="O45" i="1"/>
  <c r="O43" i="1"/>
  <c r="O23" i="1"/>
  <c r="O110" i="1"/>
  <c r="O76" i="1"/>
  <c r="O84" i="1"/>
  <c r="O101" i="1"/>
  <c r="O149" i="1"/>
  <c r="O134" i="1"/>
  <c r="O113" i="1"/>
  <c r="O122" i="1"/>
  <c r="O109" i="1"/>
  <c r="O52" i="1"/>
  <c r="O74" i="1"/>
  <c r="O91" i="1"/>
  <c r="O66" i="1"/>
  <c r="O90" i="1"/>
  <c r="O129" i="1"/>
  <c r="O75" i="1"/>
  <c r="O44" i="1"/>
  <c r="O127" i="1"/>
  <c r="O128" i="1"/>
  <c r="O100" i="1"/>
  <c r="O72" i="1"/>
  <c r="O41" i="1"/>
  <c r="O48" i="1"/>
  <c r="O55" i="1"/>
  <c r="O88" i="1"/>
  <c r="O46" i="1"/>
  <c r="O117" i="1"/>
  <c r="O111" i="1"/>
  <c r="O124" i="1"/>
  <c r="O108" i="1"/>
  <c r="O98" i="1"/>
  <c r="O102" i="1"/>
  <c r="O26" i="1"/>
  <c r="O105" i="1"/>
  <c r="O67" i="1"/>
  <c r="O130" i="1"/>
  <c r="O69" i="1"/>
  <c r="O142" i="1"/>
  <c r="O147" i="1"/>
  <c r="O143" i="1"/>
  <c r="O136" i="1"/>
  <c r="O131" i="1"/>
  <c r="O94" i="1"/>
  <c r="O81" i="1"/>
  <c r="Q42" i="1"/>
  <c r="Q87" i="1"/>
  <c r="O53" i="1"/>
  <c r="O80" i="1"/>
  <c r="O22" i="1"/>
  <c r="O119" i="1"/>
  <c r="O138" i="1"/>
  <c r="O135" i="1"/>
  <c r="Q50" i="1"/>
  <c r="O25" i="1"/>
  <c r="O82" i="1"/>
  <c r="O96" i="1"/>
  <c r="O71" i="1"/>
  <c r="O21" i="1"/>
  <c r="O68" i="1"/>
  <c r="O47" i="1"/>
  <c r="O70" i="1"/>
  <c r="O87" i="1"/>
  <c r="O24" i="1"/>
  <c r="O132" i="1"/>
  <c r="O50" i="1"/>
  <c r="O126" i="1"/>
  <c r="O107" i="1"/>
  <c r="O144" i="1"/>
  <c r="O118" i="1"/>
  <c r="O73" i="1"/>
  <c r="O29" i="1"/>
  <c r="O36" i="1"/>
  <c r="O77" i="1"/>
  <c r="O145" i="1"/>
  <c r="O146" i="1"/>
  <c r="O114" i="1"/>
  <c r="O112" i="1"/>
  <c r="O141" i="1"/>
  <c r="O92" i="1"/>
  <c r="O120" i="1"/>
  <c r="O97" i="1"/>
  <c r="Q27" i="1"/>
  <c r="O86" i="1"/>
  <c r="O54" i="1"/>
  <c r="O42" i="1"/>
  <c r="O151" i="1"/>
  <c r="O56" i="1"/>
  <c r="O78" i="1"/>
  <c r="O95" i="1"/>
  <c r="O32" i="1"/>
  <c r="O104" i="1"/>
  <c r="O35" i="1"/>
  <c r="AK1" i="1"/>
  <c r="O40" i="1"/>
  <c r="O140" i="1"/>
  <c r="O139" i="1"/>
  <c r="O38" i="1"/>
  <c r="O37" i="1"/>
  <c r="O33" i="1"/>
  <c r="O51" i="1"/>
  <c r="O79" i="1"/>
  <c r="O64" i="1"/>
  <c r="O116" i="1"/>
  <c r="O115" i="1"/>
  <c r="O31" i="1"/>
  <c r="Q138" i="1"/>
  <c r="Q46" i="1"/>
  <c r="Q95" i="1"/>
  <c r="Q100" i="1"/>
  <c r="O99" i="1"/>
  <c r="O148" i="1"/>
  <c r="O27" i="1"/>
  <c r="O123" i="1"/>
  <c r="Q96" i="1"/>
  <c r="Q53" i="1"/>
  <c r="Q115" i="1"/>
  <c r="Q57" i="1"/>
  <c r="Q109" i="1"/>
  <c r="Q33" i="1"/>
  <c r="Q23" i="1"/>
  <c r="Q55" i="1"/>
  <c r="Q71" i="1"/>
  <c r="Q110" i="1"/>
  <c r="Q123" i="1"/>
  <c r="Q86" i="1"/>
  <c r="Q21" i="1"/>
  <c r="Q31" i="1"/>
  <c r="Q79" i="1"/>
  <c r="Q106" i="1"/>
  <c r="Q149" i="1"/>
  <c r="Q137" i="1"/>
  <c r="Q143" i="1"/>
  <c r="Q94" i="1"/>
  <c r="Q24" i="1"/>
  <c r="Q41" i="1"/>
  <c r="Q105" i="1"/>
  <c r="Q54" i="1"/>
  <c r="Q147" i="1"/>
  <c r="Q118" i="1"/>
  <c r="Q93" i="1"/>
  <c r="Q134" i="1"/>
  <c r="Q37" i="1"/>
  <c r="Q78" i="1"/>
  <c r="Q25" i="1"/>
  <c r="Q103" i="1"/>
  <c r="Q74" i="1"/>
  <c r="Q124" i="1"/>
  <c r="O30" i="1"/>
  <c r="O106" i="1"/>
  <c r="O83" i="1"/>
  <c r="O103" i="1"/>
  <c r="Q101" i="1"/>
  <c r="O49" i="1"/>
  <c r="R148" i="1"/>
  <c r="R126" i="1"/>
  <c r="R80" i="1"/>
  <c r="R135" i="1"/>
  <c r="R128" i="1"/>
  <c r="R55" i="1"/>
  <c r="R149" i="1"/>
  <c r="R40" i="1"/>
  <c r="R139" i="1"/>
  <c r="R124" i="1"/>
  <c r="R78" i="1"/>
  <c r="R150" i="1"/>
  <c r="R70" i="1"/>
  <c r="R45" i="1"/>
  <c r="R52" i="1"/>
  <c r="R73" i="1"/>
  <c r="R86" i="1"/>
  <c r="Q51" i="1"/>
  <c r="Q43" i="1"/>
  <c r="Q141" i="1"/>
  <c r="R23" i="1"/>
  <c r="R140" i="1"/>
  <c r="R105" i="1"/>
  <c r="R54" i="1"/>
  <c r="R95" i="1"/>
  <c r="Q91" i="1"/>
  <c r="R130" i="1"/>
  <c r="R49" i="1"/>
  <c r="R81" i="1"/>
  <c r="R82" i="1"/>
  <c r="R77" i="1"/>
  <c r="R56" i="1"/>
  <c r="R117" i="1"/>
  <c r="R29" i="1"/>
  <c r="R69" i="1"/>
  <c r="R134" i="1"/>
  <c r="R91" i="1"/>
  <c r="R32" i="1"/>
  <c r="R24" i="1"/>
  <c r="R36" i="1"/>
  <c r="R108" i="1"/>
  <c r="R132" i="1"/>
  <c r="Q77" i="1"/>
  <c r="Q82" i="1"/>
  <c r="Q97" i="1"/>
  <c r="Q67" i="1"/>
  <c r="Q85" i="1"/>
  <c r="Q125" i="1"/>
  <c r="R129" i="1"/>
  <c r="R115" i="1"/>
  <c r="R127" i="1"/>
  <c r="Q150" i="1"/>
  <c r="Q83" i="1"/>
  <c r="R38" i="1"/>
  <c r="O93" i="1"/>
  <c r="Q142" i="1"/>
  <c r="P114" i="1"/>
  <c r="P108" i="1"/>
  <c r="P41" i="1"/>
  <c r="P42" i="1"/>
  <c r="S67" i="1"/>
  <c r="S125" i="1"/>
  <c r="P128" i="1"/>
  <c r="P144" i="1"/>
  <c r="P48" i="1"/>
  <c r="P35" i="1"/>
  <c r="P84" i="1"/>
  <c r="P92" i="1"/>
  <c r="P98" i="1"/>
  <c r="P28" i="1"/>
  <c r="P22" i="1"/>
  <c r="P151" i="1"/>
  <c r="P68" i="1"/>
  <c r="P66" i="1"/>
  <c r="P72" i="1"/>
  <c r="P122" i="1"/>
  <c r="P146" i="1"/>
  <c r="P30" i="1"/>
  <c r="P131" i="1"/>
  <c r="P116" i="1"/>
  <c r="P136" i="1"/>
  <c r="P145" i="1"/>
  <c r="P64" i="1"/>
  <c r="P119" i="1"/>
  <c r="P99" i="1"/>
  <c r="P47" i="1"/>
  <c r="P90" i="1"/>
  <c r="P46" i="1"/>
  <c r="P87" i="1"/>
  <c r="P147" i="1"/>
  <c r="P110" i="1"/>
  <c r="P53" i="1"/>
  <c r="P31" i="1"/>
  <c r="P103" i="1"/>
  <c r="P109" i="1"/>
  <c r="P96" i="1"/>
  <c r="P27" i="1"/>
  <c r="P74" i="1"/>
  <c r="P93" i="1"/>
  <c r="P33" i="1"/>
  <c r="P94" i="1"/>
  <c r="P100" i="1"/>
  <c r="P21" i="1"/>
  <c r="P97" i="1"/>
  <c r="P25" i="1"/>
  <c r="P51" i="1"/>
  <c r="P57" i="1"/>
  <c r="P67" i="1"/>
  <c r="P50" i="1"/>
  <c r="P43" i="1"/>
  <c r="P118" i="1"/>
  <c r="P85" i="1"/>
  <c r="P143" i="1"/>
  <c r="P141" i="1"/>
  <c r="P125" i="1"/>
  <c r="P123" i="1"/>
  <c r="P79" i="1"/>
  <c r="AL1" i="1"/>
  <c r="P26" i="1"/>
  <c r="P120" i="1"/>
  <c r="P89" i="1"/>
  <c r="P102" i="1"/>
  <c r="P107" i="1"/>
  <c r="P75" i="1"/>
  <c r="P133" i="1"/>
  <c r="P104" i="1"/>
  <c r="R26" i="1"/>
  <c r="R144" i="1"/>
  <c r="R120" i="1"/>
  <c r="R48" i="1"/>
  <c r="R89" i="1"/>
  <c r="R35" i="1"/>
  <c r="R102" i="1"/>
  <c r="R84" i="1"/>
  <c r="R107" i="1"/>
  <c r="R92" i="1"/>
  <c r="R75" i="1"/>
  <c r="R133" i="1"/>
  <c r="R98" i="1"/>
  <c r="R104" i="1"/>
  <c r="R21" i="1"/>
  <c r="R97" i="1"/>
  <c r="R25" i="1"/>
  <c r="R51" i="1"/>
  <c r="R57" i="1"/>
  <c r="R67" i="1"/>
  <c r="R50" i="1"/>
  <c r="R43" i="1"/>
  <c r="R118" i="1"/>
  <c r="R85" i="1"/>
  <c r="R143" i="1"/>
  <c r="R141" i="1"/>
  <c r="R125" i="1"/>
  <c r="R123" i="1"/>
  <c r="R79" i="1"/>
  <c r="R46" i="1"/>
  <c r="R87" i="1"/>
  <c r="R147" i="1"/>
  <c r="R110" i="1"/>
  <c r="R53" i="1"/>
  <c r="R31" i="1"/>
  <c r="R103" i="1"/>
  <c r="R109" i="1"/>
  <c r="R96" i="1"/>
  <c r="R27" i="1"/>
  <c r="R74" i="1"/>
  <c r="R93" i="1"/>
  <c r="R33" i="1"/>
  <c r="R94" i="1"/>
  <c r="R100" i="1"/>
  <c r="AN1" i="1"/>
  <c r="R136" i="1"/>
  <c r="R22" i="1"/>
  <c r="R151" i="1"/>
  <c r="R145" i="1"/>
  <c r="R68" i="1"/>
  <c r="R66" i="1"/>
  <c r="R64" i="1"/>
  <c r="R72" i="1"/>
  <c r="R122" i="1"/>
  <c r="R119" i="1"/>
  <c r="R99" i="1"/>
  <c r="R146" i="1"/>
  <c r="R30" i="1"/>
  <c r="R47" i="1"/>
  <c r="R131" i="1"/>
  <c r="R116" i="1"/>
  <c r="R90" i="1"/>
  <c r="R28" i="1"/>
  <c r="P24" i="1"/>
  <c r="P44" i="1"/>
  <c r="P101" i="1"/>
  <c r="S97" i="1"/>
  <c r="S51" i="1"/>
  <c r="S43" i="1"/>
  <c r="S85" i="1"/>
  <c r="S141" i="1"/>
  <c r="S23" i="1"/>
  <c r="S148" i="1"/>
  <c r="S56" i="1"/>
  <c r="S70" i="1"/>
  <c r="S115" i="1"/>
  <c r="S81" i="1"/>
  <c r="S78" i="1"/>
  <c r="S114" i="1"/>
  <c r="P80" i="1"/>
  <c r="P83" i="1"/>
  <c r="P71" i="1"/>
  <c r="P150" i="1"/>
  <c r="P129" i="1"/>
  <c r="P49" i="1"/>
  <c r="P32" i="1"/>
  <c r="S26" i="1"/>
  <c r="S120" i="1"/>
  <c r="S89" i="1"/>
  <c r="S35" i="1"/>
  <c r="S84" i="1"/>
  <c r="S92" i="1"/>
  <c r="S133" i="1"/>
  <c r="S104" i="1"/>
  <c r="Q144" i="1"/>
  <c r="Q48" i="1"/>
  <c r="Q102" i="1"/>
  <c r="Q107" i="1"/>
  <c r="Q75" i="1"/>
  <c r="Q98" i="1"/>
  <c r="Q135" i="1"/>
  <c r="Q40" i="1"/>
  <c r="Q80" i="1"/>
  <c r="P95" i="1"/>
  <c r="S54" i="1"/>
  <c r="S135" i="1"/>
  <c r="S36" i="1"/>
  <c r="S95" i="1"/>
  <c r="S124" i="1"/>
  <c r="S108" i="1"/>
  <c r="S77" i="1"/>
  <c r="S24" i="1"/>
  <c r="S105" i="1"/>
  <c r="Q52" i="1"/>
  <c r="Q49" i="1"/>
  <c r="Q140" i="1"/>
  <c r="P77" i="1"/>
  <c r="P111" i="1"/>
  <c r="Q117" i="1"/>
  <c r="P52" i="1"/>
  <c r="P69" i="1"/>
  <c r="P124" i="1"/>
  <c r="S22" i="1"/>
  <c r="S145" i="1"/>
  <c r="S66" i="1"/>
  <c r="S72" i="1"/>
  <c r="S119" i="1"/>
  <c r="S99" i="1"/>
  <c r="S30" i="1"/>
  <c r="S131" i="1"/>
  <c r="Q136" i="1"/>
  <c r="Q151" i="1"/>
  <c r="Q68" i="1"/>
  <c r="Q64" i="1"/>
  <c r="Q122" i="1"/>
  <c r="Q146" i="1"/>
  <c r="Q47" i="1"/>
  <c r="Q116" i="1"/>
  <c r="R106" i="1"/>
  <c r="R111" i="1"/>
  <c r="R83" i="1"/>
  <c r="R112" i="1"/>
  <c r="Q139" i="1"/>
  <c r="Q70" i="1"/>
  <c r="P45" i="1"/>
  <c r="Q132" i="1"/>
  <c r="S149" i="1"/>
  <c r="S91" i="1"/>
  <c r="S126" i="1"/>
  <c r="S117" i="1"/>
  <c r="S127" i="1"/>
  <c r="S76" i="1"/>
  <c r="R41" i="1"/>
  <c r="R42" i="1"/>
  <c r="R101" i="1"/>
  <c r="R113" i="1"/>
  <c r="Q130" i="1"/>
  <c r="Q56" i="1"/>
  <c r="Q81" i="1"/>
  <c r="Q45" i="1"/>
  <c r="P140" i="1"/>
  <c r="S100" i="1"/>
  <c r="P23" i="1"/>
  <c r="S53" i="1"/>
  <c r="S96" i="1"/>
  <c r="P37" i="1"/>
  <c r="S130" i="1"/>
  <c r="S139" i="1"/>
  <c r="S88" i="1"/>
  <c r="S38" i="1"/>
  <c r="S142" i="1"/>
  <c r="S86" i="1"/>
  <c r="S82" i="1"/>
  <c r="P38" i="1"/>
  <c r="P132" i="1"/>
  <c r="P126" i="1"/>
  <c r="S143" i="1"/>
  <c r="P148" i="1"/>
  <c r="P56" i="1"/>
  <c r="S46" i="1"/>
  <c r="S147" i="1"/>
  <c r="S74" i="1"/>
  <c r="S33" i="1"/>
  <c r="P55" i="1"/>
  <c r="P112" i="1"/>
  <c r="S90" i="1"/>
  <c r="P54" i="1"/>
  <c r="P135" i="1"/>
  <c r="P36" i="1"/>
  <c r="P73" i="1"/>
  <c r="P105" i="1"/>
  <c r="S21" i="1"/>
  <c r="S25" i="1"/>
  <c r="S57" i="1"/>
  <c r="S50" i="1"/>
  <c r="S118" i="1"/>
  <c r="S123" i="1"/>
  <c r="P127" i="1"/>
  <c r="Q111" i="1"/>
  <c r="P137" i="1"/>
  <c r="S138" i="1"/>
  <c r="S106" i="1"/>
  <c r="S111" i="1"/>
  <c r="S83" i="1"/>
  <c r="S137" i="1"/>
  <c r="S37" i="1"/>
  <c r="Q88" i="1"/>
  <c r="Q128" i="1"/>
  <c r="Q29" i="1"/>
  <c r="P115" i="1"/>
  <c r="P113" i="1"/>
  <c r="Q108" i="1"/>
  <c r="Q114" i="1"/>
  <c r="P82" i="1"/>
  <c r="P149" i="1"/>
  <c r="P91" i="1"/>
  <c r="P78" i="1"/>
  <c r="S144" i="1"/>
  <c r="S48" i="1"/>
  <c r="S102" i="1"/>
  <c r="S107" i="1"/>
  <c r="S75" i="1"/>
  <c r="S98" i="1"/>
  <c r="S79" i="1"/>
  <c r="Q26" i="1"/>
  <c r="Q120" i="1"/>
  <c r="Q89" i="1"/>
  <c r="Q35" i="1"/>
  <c r="Q84" i="1"/>
  <c r="Q92" i="1"/>
  <c r="Q133" i="1"/>
  <c r="Q104" i="1"/>
  <c r="Q28" i="1"/>
  <c r="Q69" i="1"/>
  <c r="Q38" i="1"/>
  <c r="P142" i="1"/>
  <c r="S41" i="1"/>
  <c r="S44" i="1"/>
  <c r="S42" i="1"/>
  <c r="S71" i="1"/>
  <c r="S101" i="1"/>
  <c r="S113" i="1"/>
  <c r="S112" i="1"/>
  <c r="R88" i="1"/>
  <c r="R142" i="1"/>
  <c r="R76" i="1"/>
  <c r="Q129" i="1"/>
  <c r="Q126" i="1"/>
  <c r="Q127" i="1"/>
  <c r="P70" i="1"/>
  <c r="Q44" i="1"/>
  <c r="Q112" i="1"/>
  <c r="P86" i="1"/>
  <c r="P130" i="1"/>
  <c r="P139" i="1"/>
  <c r="P88" i="1"/>
  <c r="S136" i="1"/>
  <c r="S151" i="1"/>
  <c r="S68" i="1"/>
  <c r="S64" i="1"/>
  <c r="S122" i="1"/>
  <c r="S146" i="1"/>
  <c r="S47" i="1"/>
  <c r="S116" i="1"/>
  <c r="Q22" i="1"/>
  <c r="Q145" i="1"/>
  <c r="Q66" i="1"/>
  <c r="Q72" i="1"/>
  <c r="Q119" i="1"/>
  <c r="Q99" i="1"/>
  <c r="Q30" i="1"/>
  <c r="Q131" i="1"/>
  <c r="Q90" i="1"/>
  <c r="R138" i="1"/>
  <c r="R137" i="1"/>
  <c r="Q36" i="1"/>
  <c r="Q32" i="1"/>
  <c r="Q76" i="1"/>
  <c r="P134" i="1"/>
  <c r="P117" i="1"/>
  <c r="S150" i="1"/>
  <c r="S129" i="1"/>
  <c r="S49" i="1"/>
  <c r="S40" i="1"/>
  <c r="S32" i="1"/>
  <c r="S140" i="1"/>
  <c r="S80" i="1"/>
  <c r="S55" i="1"/>
  <c r="S132" i="1"/>
  <c r="R44" i="1"/>
  <c r="R71" i="1"/>
  <c r="R37" i="1"/>
  <c r="Q148" i="1"/>
  <c r="Q73" i="1"/>
  <c r="Q113" i="1"/>
  <c r="P76" i="1"/>
  <c r="P106" i="1"/>
  <c r="P81" i="1"/>
  <c r="S87" i="1"/>
  <c r="S110" i="1"/>
  <c r="S31" i="1"/>
  <c r="S103" i="1"/>
  <c r="S109" i="1"/>
  <c r="S27" i="1"/>
  <c r="S93" i="1"/>
  <c r="S94" i="1"/>
  <c r="P40" i="1"/>
  <c r="S28" i="1"/>
  <c r="S52" i="1"/>
  <c r="S69" i="1"/>
  <c r="S73" i="1"/>
  <c r="S128" i="1"/>
  <c r="S134" i="1"/>
  <c r="S29" i="1"/>
  <c r="S45" i="1"/>
  <c r="P29" i="1"/>
</calcChain>
</file>

<file path=xl/sharedStrings.xml><?xml version="1.0" encoding="utf-8"?>
<sst xmlns="http://schemas.openxmlformats.org/spreadsheetml/2006/main" count="947" uniqueCount="203">
  <si>
    <r>
      <t>Diện tích các nhóm nguy cơ trượt lở đất (km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</si>
  <si>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Phần trăm diện tích các nhóm nguy cơ trượt lở đất so với 15 tỉnh miền núi phía Bắc (%)</t>
  </si>
  <si>
    <t>Phần trăm diện tích các nhóm nguy cơ trượt lở đất  (%)</t>
  </si>
  <si>
    <t>STT</t>
  </si>
  <si>
    <t>FID</t>
  </si>
  <si>
    <t>Huyện</t>
  </si>
  <si>
    <t>Tỉnh</t>
  </si>
  <si>
    <t>VALUE_1</t>
  </si>
  <si>
    <t>VALUE_2</t>
  </si>
  <si>
    <t>VALUE_3</t>
  </si>
  <si>
    <t>VALUE_4</t>
  </si>
  <si>
    <t>VALUE_5</t>
  </si>
  <si>
    <t>Rất thấp</t>
  </si>
  <si>
    <t>Thấp</t>
  </si>
  <si>
    <t>Trung bình</t>
  </si>
  <si>
    <t>Cao</t>
  </si>
  <si>
    <t>Rất cao</t>
  </si>
  <si>
    <t>Hiệp Hoà</t>
  </si>
  <si>
    <t>Bắc Giang</t>
  </si>
  <si>
    <t>Lạng Giang</t>
  </si>
  <si>
    <t>Lục Nam</t>
  </si>
  <si>
    <t>Lục Ngạn</t>
  </si>
  <si>
    <t>Sơn Động</t>
  </si>
  <si>
    <t>Tân Yên</t>
  </si>
  <si>
    <t>TP. Bắc Giang</t>
  </si>
  <si>
    <t>Việt Yên</t>
  </si>
  <si>
    <t>Yên Dũng</t>
  </si>
  <si>
    <t>Yên Thế</t>
  </si>
  <si>
    <t>Ba Bể</t>
  </si>
  <si>
    <t>Bắc Kạn</t>
  </si>
  <si>
    <t>Bạch Thông</t>
  </si>
  <si>
    <t>Chợ Đồn</t>
  </si>
  <si>
    <t>Chợ Mới</t>
  </si>
  <si>
    <t>Na Rì</t>
  </si>
  <si>
    <t>Ngân Sơn</t>
  </si>
  <si>
    <t>Pắc Nậm</t>
  </si>
  <si>
    <t>TP. Bắc Kạn</t>
  </si>
  <si>
    <t>Bảo Lạc</t>
  </si>
  <si>
    <t>Cao Bằng</t>
  </si>
  <si>
    <t>Bảo Lâm</t>
  </si>
  <si>
    <t>Hạ Lang</t>
  </si>
  <si>
    <t>Hà Quảng</t>
  </si>
  <si>
    <t>Hoà An</t>
  </si>
  <si>
    <t>Nguyên Bình</t>
  </si>
  <si>
    <t>Phục Hòa</t>
  </si>
  <si>
    <t>Quảng Hoà</t>
  </si>
  <si>
    <t>Thạch An</t>
  </si>
  <si>
    <t>Thông Nông</t>
  </si>
  <si>
    <t>TP. Cao Bằng</t>
  </si>
  <si>
    <t>Trà Lĩnh</t>
  </si>
  <si>
    <t>Trùng Khánh</t>
  </si>
  <si>
    <t>Điện Biên</t>
  </si>
  <si>
    <t>Điện Biên Đông</t>
  </si>
  <si>
    <t>Mường áng</t>
  </si>
  <si>
    <t>Mường Nh?</t>
  </si>
  <si>
    <t>Mường Trà</t>
  </si>
  <si>
    <t>Nậm Pô</t>
  </si>
  <si>
    <t>TP. Điện Biên Phủ</t>
  </si>
  <si>
    <t>Tủa Chùa</t>
  </si>
  <si>
    <t>Tuần Giáo</t>
  </si>
  <si>
    <t>TX. Mường Lay</t>
  </si>
  <si>
    <t>Bắc Mê</t>
  </si>
  <si>
    <t>Hà Giang</t>
  </si>
  <si>
    <t>Bắc Quang</t>
  </si>
  <si>
    <t>Đồng Văn</t>
  </si>
  <si>
    <t>Hoàng Su Phì</t>
  </si>
  <si>
    <t>Mèo Vạc</t>
  </si>
  <si>
    <t>Quản Bạ</t>
  </si>
  <si>
    <t>Quang Bình</t>
  </si>
  <si>
    <t>TP. Hà Giang</t>
  </si>
  <si>
    <t>Vị Xuyên</t>
  </si>
  <si>
    <t>Xín Mần</t>
  </si>
  <si>
    <t>Yên Minh</t>
  </si>
  <si>
    <t>Cao Phong</t>
  </si>
  <si>
    <t>Hòa Bình</t>
  </si>
  <si>
    <t>Đà Bắc</t>
  </si>
  <si>
    <t>Kim Bôi</t>
  </si>
  <si>
    <t>Kỳ Sơn</t>
  </si>
  <si>
    <t>Lạc Sơn</t>
  </si>
  <si>
    <t>Lạc Thủy</t>
  </si>
  <si>
    <t>Lương Sơn</t>
  </si>
  <si>
    <t>Mai Châu</t>
  </si>
  <si>
    <t>Tân Lạc</t>
  </si>
  <si>
    <t>TP. Hòa Bình</t>
  </si>
  <si>
    <t>Yên Thủy</t>
  </si>
  <si>
    <t>Mường Tè</t>
  </si>
  <si>
    <t>Lai Châu</t>
  </si>
  <si>
    <t>Nậm Nhùn</t>
  </si>
  <si>
    <t>Phong Thổ</t>
  </si>
  <si>
    <t>Sìn Hồ</t>
  </si>
  <si>
    <t>Tam Đường</t>
  </si>
  <si>
    <t>Tân Uyên</t>
  </si>
  <si>
    <t>Than Uyên</t>
  </si>
  <si>
    <t>TP. Lai Châu</t>
  </si>
  <si>
    <t>Bắc Sơn</t>
  </si>
  <si>
    <t>Lạng Sơn</t>
  </si>
  <si>
    <t>Bình Gia</t>
  </si>
  <si>
    <t>Cao Lộc</t>
  </si>
  <si>
    <t>Chi Lăng</t>
  </si>
  <si>
    <t>Hữu Lũng</t>
  </si>
  <si>
    <t>Huyện Đình lập</t>
  </si>
  <si>
    <t>Lộc Bình</t>
  </si>
  <si>
    <t>TP. Lạng Sơn</t>
  </si>
  <si>
    <t>Tràng Định</t>
  </si>
  <si>
    <t>Văn Lãng</t>
  </si>
  <si>
    <t>Văn Quan</t>
  </si>
  <si>
    <t>Bắc Hà</t>
  </si>
  <si>
    <t>Lào Cai</t>
  </si>
  <si>
    <t>Bảo Thắng</t>
  </si>
  <si>
    <t>Bảo Yên</t>
  </si>
  <si>
    <t>Bát Xát</t>
  </si>
  <si>
    <t>Mường Khương</t>
  </si>
  <si>
    <t>Sa Pa</t>
  </si>
  <si>
    <t>Si Ma Cai</t>
  </si>
  <si>
    <t>TP. Lào Cai</t>
  </si>
  <si>
    <t>Văn Bàn</t>
  </si>
  <si>
    <t>Đoan Hùng</t>
  </si>
  <si>
    <t>Phú Thọ</t>
  </si>
  <si>
    <t>Hạ Hoà</t>
  </si>
  <si>
    <t>Lâm Thao</t>
  </si>
  <si>
    <t>Phong Châu</t>
  </si>
  <si>
    <t>Sông Thao</t>
  </si>
  <si>
    <t>Tam Thanh</t>
  </si>
  <si>
    <t>Tân Sơn</t>
  </si>
  <si>
    <t>Thanh Ba</t>
  </si>
  <si>
    <t>Thanh Sơn</t>
  </si>
  <si>
    <t>Thanh Thủy</t>
  </si>
  <si>
    <t>TP. Việt Trì</t>
  </si>
  <si>
    <t>Yên Lập</t>
  </si>
  <si>
    <t>Bắc Yên</t>
  </si>
  <si>
    <t>Sơn La</t>
  </si>
  <si>
    <t>Mai Sơn</t>
  </si>
  <si>
    <t>Mộc Châu</t>
  </si>
  <si>
    <t>Mường la</t>
  </si>
  <si>
    <t>Phù yên</t>
  </si>
  <si>
    <t>Quỳnh Nhai</t>
  </si>
  <si>
    <t>Sông Mã</t>
  </si>
  <si>
    <t>Sốp Cộp</t>
  </si>
  <si>
    <t>Thuận Châu</t>
  </si>
  <si>
    <t>TP. Sơn La</t>
  </si>
  <si>
    <t>Vân Hồ</t>
  </si>
  <si>
    <t>Yên Châu</t>
  </si>
  <si>
    <t>Đại Từ</t>
  </si>
  <si>
    <t>Thái Nguyên</t>
  </si>
  <si>
    <t>Định Hoá</t>
  </si>
  <si>
    <t>Đồng Hỷ</t>
  </si>
  <si>
    <t>Phổ Yên</t>
  </si>
  <si>
    <t>Phú Bình</t>
  </si>
  <si>
    <t>Phú Lương</t>
  </si>
  <si>
    <t>TP. Sông Công</t>
  </si>
  <si>
    <t>TP. Thái Nguyên</t>
  </si>
  <si>
    <t>Võ Nhai</t>
  </si>
  <si>
    <t>Chiêm Hóa</t>
  </si>
  <si>
    <t>Tuyên Quang</t>
  </si>
  <si>
    <t>Hàm Yên</t>
  </si>
  <si>
    <t>Lâm Bình</t>
  </si>
  <si>
    <t>Nà Hang</t>
  </si>
  <si>
    <t>Sơn Dương</t>
  </si>
  <si>
    <t>TP. Tuyên Quang</t>
  </si>
  <si>
    <t>Yên Sơn</t>
  </si>
  <si>
    <t>Bình Xuyên</t>
  </si>
  <si>
    <t>Vĩnh Phúc</t>
  </si>
  <si>
    <t>Lập Thạch</t>
  </si>
  <si>
    <t>Sông Lô</t>
  </si>
  <si>
    <t>Tam Đảo</t>
  </si>
  <si>
    <t>Tam Dương</t>
  </si>
  <si>
    <t>TP. Vĩnh Yên</t>
  </si>
  <si>
    <t>TX. Phúc Yên</t>
  </si>
  <si>
    <t>Vĩnh Tường</t>
  </si>
  <si>
    <t>Yên Lạc</t>
  </si>
  <si>
    <t>Lục Yên</t>
  </si>
  <si>
    <t>Yên Bái</t>
  </si>
  <si>
    <t>Mù Cang Chải</t>
  </si>
  <si>
    <t>TP. Yên Bái</t>
  </si>
  <si>
    <t>Trạm Tấu</t>
  </si>
  <si>
    <t>Trấn Yên</t>
  </si>
  <si>
    <t>TX. Nghĩa Lộ</t>
  </si>
  <si>
    <t>Văn Chấn</t>
  </si>
  <si>
    <t>Văn Yên</t>
  </si>
  <si>
    <t>Yên Bình</t>
  </si>
  <si>
    <t>Rowid_</t>
  </si>
  <si>
    <t>Hòa An</t>
  </si>
  <si>
    <t>Phúc Hòa</t>
  </si>
  <si>
    <t>Quảng Uyên</t>
  </si>
  <si>
    <t>Mường Ang</t>
  </si>
  <si>
    <t>Mường Chà</t>
  </si>
  <si>
    <t>Mường Lay</t>
  </si>
  <si>
    <t>Cao Lạc</t>
  </si>
  <si>
    <t>Cẩm Khê</t>
  </si>
  <si>
    <t>Đoan Hung</t>
  </si>
  <si>
    <t>Hạ Hòa</t>
  </si>
  <si>
    <t>Phú Ninh</t>
  </si>
  <si>
    <t>Tam Nông</t>
  </si>
  <si>
    <t>TX. Phú Thọ</t>
  </si>
  <si>
    <t>Mường La</t>
  </si>
  <si>
    <t>Phù Yên</t>
  </si>
  <si>
    <t>Na Hang</t>
  </si>
  <si>
    <t>Sông Công</t>
  </si>
  <si>
    <t>Phúc Yên</t>
  </si>
  <si>
    <t>Vĩnh Tuờng</t>
  </si>
  <si>
    <t>Yân Lạc</t>
  </si>
  <si>
    <t>Nghĩa Lộ</t>
  </si>
  <si>
    <t>Vạn Yên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</si>
</sst>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.VnArial"/>
      <family val="2"/>
    </font>
    <font>
      <b/>
      <i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mbria"/>
      <family val="1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0" fontId="16" fillId="0" borderId="0" xfId="0" applyFont="1"/>
    <xf numFmtId="2" fontId="0" fillId="0" borderId="0" xfId="0" applyNumberFormat="1"/>
    <xf numFmtId="0" fontId="19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4" fontId="0" fillId="0" borderId="0" xfId="0" applyNumberFormat="1"/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ình thường" xfId="0" builtinId="0"/>
    <cellStyle name="Đầu đề 1" xfId="2" builtinId="16" customBuiltin="1"/>
    <cellStyle name="Đầu đề 2" xfId="3" builtinId="17" customBuiltin="1"/>
    <cellStyle name="Đầu đề 3" xfId="4" builtinId="18" customBuiltin="1"/>
    <cellStyle name="Đầu đề 4" xfId="5" builtinId="19" customBuiltin="1"/>
    <cellStyle name="Đầu ra" xfId="10" builtinId="21" customBuiltin="1"/>
    <cellStyle name="Đầu vào" xfId="9" builtinId="20" customBuiltin="1"/>
    <cellStyle name="Ghi chú" xfId="15" builtinId="10" customBuiltin="1"/>
    <cellStyle name="Kiểm tra Ô" xfId="13" builtinId="23" customBuiltin="1"/>
    <cellStyle name="Ô được Nối kết" xfId="12" builtinId="24" customBuiltin="1"/>
    <cellStyle name="Tiêu đề" xfId="1" builtinId="15" customBuiltin="1"/>
    <cellStyle name="Tính toán" xfId="11" builtinId="22" customBuiltin="1"/>
    <cellStyle name="Tổng" xfId="17" builtinId="25" customBuiltin="1"/>
    <cellStyle name="Tốt" xfId="6" builtinId="26" customBuiltin="1"/>
    <cellStyle name="Trung lập" xfId="8" builtinId="28" customBuiltin="1"/>
    <cellStyle name="Văn bản Cảnh báo" xfId="14" builtinId="11" customBuiltin="1"/>
    <cellStyle name="Văn bản Giải thích" xfId="16" builtinId="53" customBuiltin="1"/>
    <cellStyle name="Xấu" xfId="7" builtinId="27" customBuiltin="1"/>
  </cellStyles>
  <dxfs count="0"/>
  <tableStyles count="0" defaultTableStyle="TableStyleMedium9" defaultPivotStyle="PivotStyleLight16"/>
  <colors>
    <mruColors>
      <color rgb="FFFFFF66"/>
      <color rgb="FFFF00FF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083249988424552E-2"/>
          <c:y val="0.13876837587504745"/>
          <c:w val="0.9113324767374209"/>
          <c:h val="0.64282220395399292"/>
        </c:manualLayout>
      </c:layout>
      <c:barChart>
        <c:barDir val="col"/>
        <c:grouping val="stacked"/>
        <c:varyColors val="0"/>
        <c:ser>
          <c:idx val="0"/>
          <c:order val="0"/>
          <c:tx>
            <c:v>Rất thấp</c:v>
          </c:tx>
          <c:spPr>
            <a:solidFill>
              <a:srgbClr val="FFFF66"/>
            </a:solidFill>
          </c:spPr>
          <c:invertIfNegative val="0"/>
          <c:cat>
            <c:strRef>
              <c:f>LSZ_2016_vs_District!$C$3:$C$151</c:f>
              <c:strCache>
                <c:ptCount val="149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  <c:pt idx="10">
                  <c:v>Ba Bể</c:v>
                </c:pt>
                <c:pt idx="11">
                  <c:v>Bạch Thông</c:v>
                </c:pt>
                <c:pt idx="12">
                  <c:v>Chợ Đồn</c:v>
                </c:pt>
                <c:pt idx="13">
                  <c:v>Chợ Mới</c:v>
                </c:pt>
                <c:pt idx="14">
                  <c:v>Na Rì</c:v>
                </c:pt>
                <c:pt idx="15">
                  <c:v>Ngân Sơn</c:v>
                </c:pt>
                <c:pt idx="16">
                  <c:v>Pắc Nậm</c:v>
                </c:pt>
                <c:pt idx="17">
                  <c:v>TP. Bắc Kạn</c:v>
                </c:pt>
                <c:pt idx="18">
                  <c:v>Bảo Lạc</c:v>
                </c:pt>
                <c:pt idx="19">
                  <c:v>Bảo Lâm</c:v>
                </c:pt>
                <c:pt idx="20">
                  <c:v>Hạ Lang</c:v>
                </c:pt>
                <c:pt idx="21">
                  <c:v>Hà Quảng</c:v>
                </c:pt>
                <c:pt idx="22">
                  <c:v>Hoà An</c:v>
                </c:pt>
                <c:pt idx="23">
                  <c:v>Nguyên Bình</c:v>
                </c:pt>
                <c:pt idx="24">
                  <c:v>Phục Hòa</c:v>
                </c:pt>
                <c:pt idx="25">
                  <c:v>Quảng Hoà</c:v>
                </c:pt>
                <c:pt idx="26">
                  <c:v>Thạch An</c:v>
                </c:pt>
                <c:pt idx="27">
                  <c:v>Thông Nông</c:v>
                </c:pt>
                <c:pt idx="28">
                  <c:v>TP. Cao Bằng</c:v>
                </c:pt>
                <c:pt idx="29">
                  <c:v>Trà Lĩnh</c:v>
                </c:pt>
                <c:pt idx="30">
                  <c:v>Trùng Khánh</c:v>
                </c:pt>
                <c:pt idx="31">
                  <c:v>Điện Biên</c:v>
                </c:pt>
                <c:pt idx="32">
                  <c:v>Điện Biên Đông</c:v>
                </c:pt>
                <c:pt idx="33">
                  <c:v>Mường áng</c:v>
                </c:pt>
                <c:pt idx="34">
                  <c:v>Mường Nh?</c:v>
                </c:pt>
                <c:pt idx="35">
                  <c:v>Mường Trà</c:v>
                </c:pt>
                <c:pt idx="36">
                  <c:v>Nậm Pô</c:v>
                </c:pt>
                <c:pt idx="37">
                  <c:v>TP. Điện Biên Phủ</c:v>
                </c:pt>
                <c:pt idx="38">
                  <c:v>Tủa Chùa</c:v>
                </c:pt>
                <c:pt idx="39">
                  <c:v>Tuần Giáo</c:v>
                </c:pt>
                <c:pt idx="40">
                  <c:v>TX. Mường Lay</c:v>
                </c:pt>
                <c:pt idx="41">
                  <c:v>Bắc Mê</c:v>
                </c:pt>
                <c:pt idx="42">
                  <c:v>Bắc Quang</c:v>
                </c:pt>
                <c:pt idx="43">
                  <c:v>Đồng Văn</c:v>
                </c:pt>
                <c:pt idx="44">
                  <c:v>Hoàng Su Phì</c:v>
                </c:pt>
                <c:pt idx="45">
                  <c:v>Mèo Vạc</c:v>
                </c:pt>
                <c:pt idx="46">
                  <c:v>Quản Bạ</c:v>
                </c:pt>
                <c:pt idx="47">
                  <c:v>Quang Bình</c:v>
                </c:pt>
                <c:pt idx="48">
                  <c:v>TP. Hà Giang</c:v>
                </c:pt>
                <c:pt idx="49">
                  <c:v>Vị Xuyên</c:v>
                </c:pt>
                <c:pt idx="50">
                  <c:v>Xín Mần</c:v>
                </c:pt>
                <c:pt idx="51">
                  <c:v>Yên Minh</c:v>
                </c:pt>
                <c:pt idx="52">
                  <c:v>Cao Phong</c:v>
                </c:pt>
                <c:pt idx="53">
                  <c:v>Đà Bắc</c:v>
                </c:pt>
                <c:pt idx="54">
                  <c:v>Kim Bôi</c:v>
                </c:pt>
                <c:pt idx="55">
                  <c:v>Kỳ Sơn</c:v>
                </c:pt>
                <c:pt idx="56">
                  <c:v>Lạc Sơn</c:v>
                </c:pt>
                <c:pt idx="57">
                  <c:v>Lạc Thủy</c:v>
                </c:pt>
                <c:pt idx="58">
                  <c:v>Lương Sơn</c:v>
                </c:pt>
                <c:pt idx="59">
                  <c:v>Mai Châu</c:v>
                </c:pt>
                <c:pt idx="60">
                  <c:v>Tân Lạc</c:v>
                </c:pt>
                <c:pt idx="61">
                  <c:v>TP. Hòa Bình</c:v>
                </c:pt>
                <c:pt idx="62">
                  <c:v>Yên Thủy</c:v>
                </c:pt>
                <c:pt idx="63">
                  <c:v>Mường Tè</c:v>
                </c:pt>
                <c:pt idx="64">
                  <c:v>Nậm Nhùn</c:v>
                </c:pt>
                <c:pt idx="65">
                  <c:v>Phong Thổ</c:v>
                </c:pt>
                <c:pt idx="66">
                  <c:v>Sìn Hồ</c:v>
                </c:pt>
                <c:pt idx="67">
                  <c:v>Tam Đường</c:v>
                </c:pt>
                <c:pt idx="68">
                  <c:v>Tân Uyên</c:v>
                </c:pt>
                <c:pt idx="69">
                  <c:v>Than Uyên</c:v>
                </c:pt>
                <c:pt idx="70">
                  <c:v>TP. Lai Châu</c:v>
                </c:pt>
                <c:pt idx="71">
                  <c:v>Bắc Sơn</c:v>
                </c:pt>
                <c:pt idx="72">
                  <c:v>Bình Gia</c:v>
                </c:pt>
                <c:pt idx="73">
                  <c:v>Cao Lộc</c:v>
                </c:pt>
                <c:pt idx="74">
                  <c:v>Chi Lăng</c:v>
                </c:pt>
                <c:pt idx="75">
                  <c:v>Hữu Lũng</c:v>
                </c:pt>
                <c:pt idx="76">
                  <c:v>Huyện Đình lập</c:v>
                </c:pt>
                <c:pt idx="77">
                  <c:v>Lộc Bình</c:v>
                </c:pt>
                <c:pt idx="78">
                  <c:v>TP. Lạng Sơn</c:v>
                </c:pt>
                <c:pt idx="79">
                  <c:v>Tràng Định</c:v>
                </c:pt>
                <c:pt idx="80">
                  <c:v>Văn Lãng</c:v>
                </c:pt>
                <c:pt idx="81">
                  <c:v>Văn Quan</c:v>
                </c:pt>
                <c:pt idx="82">
                  <c:v>Bắc Hà</c:v>
                </c:pt>
                <c:pt idx="83">
                  <c:v>Bảo Thắng</c:v>
                </c:pt>
                <c:pt idx="84">
                  <c:v>Bảo Yên</c:v>
                </c:pt>
                <c:pt idx="85">
                  <c:v>Bát Xát</c:v>
                </c:pt>
                <c:pt idx="86">
                  <c:v>Mường Khương</c:v>
                </c:pt>
                <c:pt idx="87">
                  <c:v>Sa Pa</c:v>
                </c:pt>
                <c:pt idx="88">
                  <c:v>Si Ma Cai</c:v>
                </c:pt>
                <c:pt idx="89">
                  <c:v>TP. Lào Cai</c:v>
                </c:pt>
                <c:pt idx="90">
                  <c:v>Văn Bàn</c:v>
                </c:pt>
                <c:pt idx="91">
                  <c:v>Đoan Hùng</c:v>
                </c:pt>
                <c:pt idx="92">
                  <c:v>Hạ Hoà</c:v>
                </c:pt>
                <c:pt idx="93">
                  <c:v>Lâm Thao</c:v>
                </c:pt>
                <c:pt idx="94">
                  <c:v>Phong Châu</c:v>
                </c:pt>
                <c:pt idx="95">
                  <c:v>Sông Thao</c:v>
                </c:pt>
                <c:pt idx="96">
                  <c:v>Tam Thanh</c:v>
                </c:pt>
                <c:pt idx="97">
                  <c:v>Tân Sơn</c:v>
                </c:pt>
                <c:pt idx="98">
                  <c:v>Thanh Ba</c:v>
                </c:pt>
                <c:pt idx="99">
                  <c:v>Thanh Sơn</c:v>
                </c:pt>
                <c:pt idx="100">
                  <c:v>Thanh Thủy</c:v>
                </c:pt>
                <c:pt idx="101">
                  <c:v>TP. Việt Trì</c:v>
                </c:pt>
                <c:pt idx="102">
                  <c:v>Yên Lập</c:v>
                </c:pt>
                <c:pt idx="103">
                  <c:v>Bắc Yên</c:v>
                </c:pt>
                <c:pt idx="104">
                  <c:v>Mai Sơn</c:v>
                </c:pt>
                <c:pt idx="105">
                  <c:v>Mộc Châu</c:v>
                </c:pt>
                <c:pt idx="106">
                  <c:v>Mường la</c:v>
                </c:pt>
                <c:pt idx="107">
                  <c:v>Phù yên</c:v>
                </c:pt>
                <c:pt idx="108">
                  <c:v>Quỳnh Nhai</c:v>
                </c:pt>
                <c:pt idx="109">
                  <c:v>Sông Mã</c:v>
                </c:pt>
                <c:pt idx="110">
                  <c:v>Sốp Cộp</c:v>
                </c:pt>
                <c:pt idx="111">
                  <c:v>Thuận Châu</c:v>
                </c:pt>
                <c:pt idx="112">
                  <c:v>TP. Sơn La</c:v>
                </c:pt>
                <c:pt idx="113">
                  <c:v>Vân Hồ</c:v>
                </c:pt>
                <c:pt idx="114">
                  <c:v>Yên Châu</c:v>
                </c:pt>
                <c:pt idx="115">
                  <c:v>Đại Từ</c:v>
                </c:pt>
                <c:pt idx="116">
                  <c:v>Định Hoá</c:v>
                </c:pt>
                <c:pt idx="117">
                  <c:v>Đồng Hỷ</c:v>
                </c:pt>
                <c:pt idx="118">
                  <c:v>Phổ Yên</c:v>
                </c:pt>
                <c:pt idx="119">
                  <c:v>Phú Bình</c:v>
                </c:pt>
                <c:pt idx="120">
                  <c:v>Phú Lương</c:v>
                </c:pt>
                <c:pt idx="121">
                  <c:v>TP. Sông Công</c:v>
                </c:pt>
                <c:pt idx="122">
                  <c:v>TP. Thái Nguyên</c:v>
                </c:pt>
                <c:pt idx="123">
                  <c:v>Võ Nhai</c:v>
                </c:pt>
                <c:pt idx="124">
                  <c:v>Chiêm Hóa</c:v>
                </c:pt>
                <c:pt idx="125">
                  <c:v>Hàm Yên</c:v>
                </c:pt>
                <c:pt idx="126">
                  <c:v>Lâm Bình</c:v>
                </c:pt>
                <c:pt idx="127">
                  <c:v>Nà Hang</c:v>
                </c:pt>
                <c:pt idx="128">
                  <c:v>Sơn Dương</c:v>
                </c:pt>
                <c:pt idx="129">
                  <c:v>TP. Tuyên Quang</c:v>
                </c:pt>
                <c:pt idx="130">
                  <c:v>Yên Sơn</c:v>
                </c:pt>
                <c:pt idx="131">
                  <c:v>Bình Xuyên</c:v>
                </c:pt>
                <c:pt idx="132">
                  <c:v>Lập Thạch</c:v>
                </c:pt>
                <c:pt idx="133">
                  <c:v>Sông Lô</c:v>
                </c:pt>
                <c:pt idx="134">
                  <c:v>Tam Đảo</c:v>
                </c:pt>
                <c:pt idx="135">
                  <c:v>Tam Dương</c:v>
                </c:pt>
                <c:pt idx="136">
                  <c:v>TP. Vĩnh Yên</c:v>
                </c:pt>
                <c:pt idx="137">
                  <c:v>TX. Phúc Yên</c:v>
                </c:pt>
                <c:pt idx="138">
                  <c:v>Vĩnh Tường</c:v>
                </c:pt>
                <c:pt idx="139">
                  <c:v>Yên Lạc</c:v>
                </c:pt>
                <c:pt idx="140">
                  <c:v>Lục Yên</c:v>
                </c:pt>
                <c:pt idx="141">
                  <c:v>Mù Cang Chải</c:v>
                </c:pt>
                <c:pt idx="142">
                  <c:v>TP. Yên Bái</c:v>
                </c:pt>
                <c:pt idx="143">
                  <c:v>Trạm Tấu</c:v>
                </c:pt>
                <c:pt idx="144">
                  <c:v>Trấn Yên</c:v>
                </c:pt>
                <c:pt idx="145">
                  <c:v>TX. Nghĩa Lộ</c:v>
                </c:pt>
                <c:pt idx="146">
                  <c:v>Văn Chấn</c:v>
                </c:pt>
                <c:pt idx="147">
                  <c:v>Văn Yên</c:v>
                </c:pt>
                <c:pt idx="148">
                  <c:v>Yên Bình</c:v>
                </c:pt>
              </c:strCache>
            </c:strRef>
          </c:cat>
          <c:val>
            <c:numRef>
              <c:f>LSZ_2016_vs_District!$J$3:$J$151</c:f>
              <c:numCache>
                <c:formatCode>0.00</c:formatCode>
                <c:ptCount val="149"/>
                <c:pt idx="0">
                  <c:v>0.5454</c:v>
                </c:pt>
                <c:pt idx="1">
                  <c:v>122.80589999999999</c:v>
                </c:pt>
                <c:pt idx="2">
                  <c:v>221.31</c:v>
                </c:pt>
                <c:pt idx="3">
                  <c:v>252.0333</c:v>
                </c:pt>
                <c:pt idx="4">
                  <c:v>9.2979000000000003</c:v>
                </c:pt>
                <c:pt idx="5">
                  <c:v>52.871400000000001</c:v>
                </c:pt>
                <c:pt idx="6">
                  <c:v>28.183499999999999</c:v>
                </c:pt>
                <c:pt idx="7">
                  <c:v>31.938300000000002</c:v>
                </c:pt>
                <c:pt idx="8">
                  <c:v>82.020600000000002</c:v>
                </c:pt>
                <c:pt idx="9">
                  <c:v>51.392699999999998</c:v>
                </c:pt>
                <c:pt idx="10">
                  <c:v>138.03120000000001</c:v>
                </c:pt>
                <c:pt idx="11">
                  <c:v>69.202799999999996</c:v>
                </c:pt>
                <c:pt idx="12">
                  <c:v>148.39109999999999</c:v>
                </c:pt>
                <c:pt idx="13">
                  <c:v>109.8126</c:v>
                </c:pt>
                <c:pt idx="14">
                  <c:v>132.10830000000001</c:v>
                </c:pt>
                <c:pt idx="15">
                  <c:v>30.615300000000001</c:v>
                </c:pt>
                <c:pt idx="16">
                  <c:v>106.3008</c:v>
                </c:pt>
                <c:pt idx="17">
                  <c:v>17.490600000000001</c:v>
                </c:pt>
                <c:pt idx="18">
                  <c:v>146.7405</c:v>
                </c:pt>
                <c:pt idx="19">
                  <c:v>62.55</c:v>
                </c:pt>
                <c:pt idx="20">
                  <c:v>59.379300000000001</c:v>
                </c:pt>
                <c:pt idx="21">
                  <c:v>160.1001</c:v>
                </c:pt>
                <c:pt idx="22">
                  <c:v>59.895899999999997</c:v>
                </c:pt>
                <c:pt idx="23">
                  <c:v>172.69919999999999</c:v>
                </c:pt>
                <c:pt idx="24">
                  <c:v>34.595100000000002</c:v>
                </c:pt>
                <c:pt idx="25">
                  <c:v>119.5326</c:v>
                </c:pt>
                <c:pt idx="26">
                  <c:v>44.770499999999998</c:v>
                </c:pt>
                <c:pt idx="27">
                  <c:v>111.81059999999999</c:v>
                </c:pt>
                <c:pt idx="28">
                  <c:v>14.7789</c:v>
                </c:pt>
                <c:pt idx="29">
                  <c:v>82.8</c:v>
                </c:pt>
                <c:pt idx="30">
                  <c:v>200.49029999999999</c:v>
                </c:pt>
                <c:pt idx="31">
                  <c:v>96.289199999999994</c:v>
                </c:pt>
                <c:pt idx="32">
                  <c:v>82.132199999999997</c:v>
                </c:pt>
                <c:pt idx="33">
                  <c:v>111.4308</c:v>
                </c:pt>
                <c:pt idx="34">
                  <c:v>74.423699999999997</c:v>
                </c:pt>
                <c:pt idx="35">
                  <c:v>98.479799999999997</c:v>
                </c:pt>
                <c:pt idx="36">
                  <c:v>33.410699999999999</c:v>
                </c:pt>
                <c:pt idx="37">
                  <c:v>0.25740000000000002</c:v>
                </c:pt>
                <c:pt idx="38">
                  <c:v>115.1793</c:v>
                </c:pt>
                <c:pt idx="39">
                  <c:v>308.43</c:v>
                </c:pt>
                <c:pt idx="40">
                  <c:v>0.40770000000000001</c:v>
                </c:pt>
                <c:pt idx="41">
                  <c:v>83.763900000000007</c:v>
                </c:pt>
                <c:pt idx="42">
                  <c:v>87.384600000000006</c:v>
                </c:pt>
                <c:pt idx="43">
                  <c:v>35.997300000000003</c:v>
                </c:pt>
                <c:pt idx="44">
                  <c:v>21.828600000000002</c:v>
                </c:pt>
                <c:pt idx="45">
                  <c:v>29.114100000000001</c:v>
                </c:pt>
                <c:pt idx="46">
                  <c:v>85.928399999999996</c:v>
                </c:pt>
                <c:pt idx="47">
                  <c:v>59.189399999999999</c:v>
                </c:pt>
                <c:pt idx="48">
                  <c:v>3.1040999999999999</c:v>
                </c:pt>
                <c:pt idx="49">
                  <c:v>66.590100000000007</c:v>
                </c:pt>
                <c:pt idx="50">
                  <c:v>61.451099999999997</c:v>
                </c:pt>
                <c:pt idx="51">
                  <c:v>38.121299999999998</c:v>
                </c:pt>
                <c:pt idx="52">
                  <c:v>10.1934</c:v>
                </c:pt>
                <c:pt idx="53">
                  <c:v>23.567399999999999</c:v>
                </c:pt>
                <c:pt idx="54">
                  <c:v>33.571800000000003</c:v>
                </c:pt>
                <c:pt idx="55">
                  <c:v>2.8241999999999998</c:v>
                </c:pt>
                <c:pt idx="56">
                  <c:v>71.032499999999999</c:v>
                </c:pt>
                <c:pt idx="57">
                  <c:v>27.247499999999999</c:v>
                </c:pt>
                <c:pt idx="58">
                  <c:v>14.4702</c:v>
                </c:pt>
                <c:pt idx="59">
                  <c:v>33.800400000000003</c:v>
                </c:pt>
                <c:pt idx="60">
                  <c:v>52.462800000000001</c:v>
                </c:pt>
                <c:pt idx="61">
                  <c:v>0.65249999999999997</c:v>
                </c:pt>
                <c:pt idx="62">
                  <c:v>52.628399999999999</c:v>
                </c:pt>
                <c:pt idx="63">
                  <c:v>147.636</c:v>
                </c:pt>
                <c:pt idx="64">
                  <c:v>116.3736</c:v>
                </c:pt>
                <c:pt idx="65">
                  <c:v>195.84450000000001</c:v>
                </c:pt>
                <c:pt idx="66">
                  <c:v>118.66679999999999</c:v>
                </c:pt>
                <c:pt idx="67">
                  <c:v>69.489900000000006</c:v>
                </c:pt>
                <c:pt idx="68">
                  <c:v>10.5192</c:v>
                </c:pt>
                <c:pt idx="69">
                  <c:v>15.8292</c:v>
                </c:pt>
                <c:pt idx="70">
                  <c:v>28.5273</c:v>
                </c:pt>
                <c:pt idx="71">
                  <c:v>86.252399999999994</c:v>
                </c:pt>
                <c:pt idx="72">
                  <c:v>12.3453</c:v>
                </c:pt>
                <c:pt idx="73">
                  <c:v>171.2457</c:v>
                </c:pt>
                <c:pt idx="74">
                  <c:v>162.9</c:v>
                </c:pt>
                <c:pt idx="75">
                  <c:v>225.13679999999999</c:v>
                </c:pt>
                <c:pt idx="76">
                  <c:v>76.441500000000005</c:v>
                </c:pt>
                <c:pt idx="77">
                  <c:v>237.2877</c:v>
                </c:pt>
                <c:pt idx="78">
                  <c:v>26.651700000000002</c:v>
                </c:pt>
                <c:pt idx="79">
                  <c:v>6.6519000000000004</c:v>
                </c:pt>
                <c:pt idx="80">
                  <c:v>27.170999999999999</c:v>
                </c:pt>
                <c:pt idx="81">
                  <c:v>129.77369999999999</c:v>
                </c:pt>
                <c:pt idx="82">
                  <c:v>135.4212</c:v>
                </c:pt>
                <c:pt idx="83">
                  <c:v>240.14879999999999</c:v>
                </c:pt>
                <c:pt idx="84">
                  <c:v>212.26499999999999</c:v>
                </c:pt>
                <c:pt idx="85">
                  <c:v>180.08459999999999</c:v>
                </c:pt>
                <c:pt idx="86">
                  <c:v>141.80670000000001</c:v>
                </c:pt>
                <c:pt idx="87">
                  <c:v>81.162000000000006</c:v>
                </c:pt>
                <c:pt idx="88">
                  <c:v>30.208500000000001</c:v>
                </c:pt>
                <c:pt idx="89">
                  <c:v>37.380600000000001</c:v>
                </c:pt>
                <c:pt idx="90">
                  <c:v>342.73079999999999</c:v>
                </c:pt>
                <c:pt idx="91">
                  <c:v>8.4807000000000006</c:v>
                </c:pt>
                <c:pt idx="92">
                  <c:v>12.517200000000001</c:v>
                </c:pt>
                <c:pt idx="93">
                  <c:v>11.671200000000001</c:v>
                </c:pt>
                <c:pt idx="94">
                  <c:v>12.2319</c:v>
                </c:pt>
                <c:pt idx="95">
                  <c:v>17.160299999999999</c:v>
                </c:pt>
                <c:pt idx="96">
                  <c:v>2.2410000000000001</c:v>
                </c:pt>
                <c:pt idx="97">
                  <c:v>14.905799999999999</c:v>
                </c:pt>
                <c:pt idx="98">
                  <c:v>18.693000000000001</c:v>
                </c:pt>
                <c:pt idx="99">
                  <c:v>0.42299999999999999</c:v>
                </c:pt>
                <c:pt idx="100">
                  <c:v>1.8684000000000001</c:v>
                </c:pt>
                <c:pt idx="101">
                  <c:v>23.5899</c:v>
                </c:pt>
                <c:pt idx="102">
                  <c:v>13.732200000000001</c:v>
                </c:pt>
                <c:pt idx="103">
                  <c:v>112.94459999999999</c:v>
                </c:pt>
                <c:pt idx="104">
                  <c:v>245.83500000000001</c:v>
                </c:pt>
                <c:pt idx="105">
                  <c:v>164.0214</c:v>
                </c:pt>
                <c:pt idx="106">
                  <c:v>29.870999999999999</c:v>
                </c:pt>
                <c:pt idx="107">
                  <c:v>328.077</c:v>
                </c:pt>
                <c:pt idx="108">
                  <c:v>64.639799999999994</c:v>
                </c:pt>
                <c:pt idx="109">
                  <c:v>345.096</c:v>
                </c:pt>
                <c:pt idx="110">
                  <c:v>231.2955</c:v>
                </c:pt>
                <c:pt idx="111">
                  <c:v>153.64709999999999</c:v>
                </c:pt>
                <c:pt idx="112">
                  <c:v>68.246099999999998</c:v>
                </c:pt>
                <c:pt idx="113">
                  <c:v>61.073999999999998</c:v>
                </c:pt>
                <c:pt idx="114">
                  <c:v>241.31880000000001</c:v>
                </c:pt>
                <c:pt idx="115">
                  <c:v>21.821400000000001</c:v>
                </c:pt>
                <c:pt idx="116">
                  <c:v>88.376400000000004</c:v>
                </c:pt>
                <c:pt idx="117">
                  <c:v>39.384</c:v>
                </c:pt>
                <c:pt idx="118">
                  <c:v>15.2568</c:v>
                </c:pt>
                <c:pt idx="119">
                  <c:v>26.720099999999999</c:v>
                </c:pt>
                <c:pt idx="120">
                  <c:v>22.049099999999999</c:v>
                </c:pt>
                <c:pt idx="121">
                  <c:v>12.889799999999999</c:v>
                </c:pt>
                <c:pt idx="122">
                  <c:v>24.4971</c:v>
                </c:pt>
                <c:pt idx="123">
                  <c:v>87.659099999999995</c:v>
                </c:pt>
                <c:pt idx="124">
                  <c:v>253.25280000000001</c:v>
                </c:pt>
                <c:pt idx="125">
                  <c:v>107.5842</c:v>
                </c:pt>
                <c:pt idx="126">
                  <c:v>94.875299999999996</c:v>
                </c:pt>
                <c:pt idx="127">
                  <c:v>83.590199999999996</c:v>
                </c:pt>
                <c:pt idx="128">
                  <c:v>87.594300000000004</c:v>
                </c:pt>
                <c:pt idx="129">
                  <c:v>23.962499999999999</c:v>
                </c:pt>
                <c:pt idx="130">
                  <c:v>149.20740000000001</c:v>
                </c:pt>
                <c:pt idx="131">
                  <c:v>4.2111000000000001</c:v>
                </c:pt>
                <c:pt idx="132">
                  <c:v>49.138199999999998</c:v>
                </c:pt>
                <c:pt idx="133">
                  <c:v>24.8643</c:v>
                </c:pt>
                <c:pt idx="134">
                  <c:v>27.170999999999999</c:v>
                </c:pt>
                <c:pt idx="135">
                  <c:v>27.4617</c:v>
                </c:pt>
                <c:pt idx="136">
                  <c:v>0.54720000000000002</c:v>
                </c:pt>
                <c:pt idx="137">
                  <c:v>9.0540000000000003</c:v>
                </c:pt>
                <c:pt idx="138">
                  <c:v>10.789199999999999</c:v>
                </c:pt>
                <c:pt idx="139">
                  <c:v>0</c:v>
                </c:pt>
                <c:pt idx="140">
                  <c:v>76.563000000000002</c:v>
                </c:pt>
                <c:pt idx="141">
                  <c:v>114.273</c:v>
                </c:pt>
                <c:pt idx="142">
                  <c:v>11.6829</c:v>
                </c:pt>
                <c:pt idx="143">
                  <c:v>174.29400000000001</c:v>
                </c:pt>
                <c:pt idx="144">
                  <c:v>81.556200000000004</c:v>
                </c:pt>
                <c:pt idx="145">
                  <c:v>9.8757000000000001</c:v>
                </c:pt>
                <c:pt idx="146">
                  <c:v>184.52160000000001</c:v>
                </c:pt>
                <c:pt idx="147">
                  <c:v>115.524</c:v>
                </c:pt>
                <c:pt idx="148">
                  <c:v>130.33529999999999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6-4621-B807-1836EA923598}"/>
            </c:ext>
          </c:extLst>
        </c:ser>
        <c:ser>
          <c:idx val="1"/>
          <c:order val="1"/>
          <c:tx>
            <c:v>Thấp</c:v>
          </c:tx>
          <c:spPr>
            <a:solidFill>
              <a:srgbClr val="92D050"/>
            </a:solidFill>
          </c:spPr>
          <c:invertIfNegative val="0"/>
          <c:cat>
            <c:strRef>
              <c:f>LSZ_2016_vs_District!$C$3:$C$151</c:f>
              <c:strCache>
                <c:ptCount val="149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  <c:pt idx="10">
                  <c:v>Ba Bể</c:v>
                </c:pt>
                <c:pt idx="11">
                  <c:v>Bạch Thông</c:v>
                </c:pt>
                <c:pt idx="12">
                  <c:v>Chợ Đồn</c:v>
                </c:pt>
                <c:pt idx="13">
                  <c:v>Chợ Mới</c:v>
                </c:pt>
                <c:pt idx="14">
                  <c:v>Na Rì</c:v>
                </c:pt>
                <c:pt idx="15">
                  <c:v>Ngân Sơn</c:v>
                </c:pt>
                <c:pt idx="16">
                  <c:v>Pắc Nậm</c:v>
                </c:pt>
                <c:pt idx="17">
                  <c:v>TP. Bắc Kạn</c:v>
                </c:pt>
                <c:pt idx="18">
                  <c:v>Bảo Lạc</c:v>
                </c:pt>
                <c:pt idx="19">
                  <c:v>Bảo Lâm</c:v>
                </c:pt>
                <c:pt idx="20">
                  <c:v>Hạ Lang</c:v>
                </c:pt>
                <c:pt idx="21">
                  <c:v>Hà Quảng</c:v>
                </c:pt>
                <c:pt idx="22">
                  <c:v>Hoà An</c:v>
                </c:pt>
                <c:pt idx="23">
                  <c:v>Nguyên Bình</c:v>
                </c:pt>
                <c:pt idx="24">
                  <c:v>Phục Hòa</c:v>
                </c:pt>
                <c:pt idx="25">
                  <c:v>Quảng Hoà</c:v>
                </c:pt>
                <c:pt idx="26">
                  <c:v>Thạch An</c:v>
                </c:pt>
                <c:pt idx="27">
                  <c:v>Thông Nông</c:v>
                </c:pt>
                <c:pt idx="28">
                  <c:v>TP. Cao Bằng</c:v>
                </c:pt>
                <c:pt idx="29">
                  <c:v>Trà Lĩnh</c:v>
                </c:pt>
                <c:pt idx="30">
                  <c:v>Trùng Khánh</c:v>
                </c:pt>
                <c:pt idx="31">
                  <c:v>Điện Biên</c:v>
                </c:pt>
                <c:pt idx="32">
                  <c:v>Điện Biên Đông</c:v>
                </c:pt>
                <c:pt idx="33">
                  <c:v>Mường áng</c:v>
                </c:pt>
                <c:pt idx="34">
                  <c:v>Mường Nh?</c:v>
                </c:pt>
                <c:pt idx="35">
                  <c:v>Mường Trà</c:v>
                </c:pt>
                <c:pt idx="36">
                  <c:v>Nậm Pô</c:v>
                </c:pt>
                <c:pt idx="37">
                  <c:v>TP. Điện Biên Phủ</c:v>
                </c:pt>
                <c:pt idx="38">
                  <c:v>Tủa Chùa</c:v>
                </c:pt>
                <c:pt idx="39">
                  <c:v>Tuần Giáo</c:v>
                </c:pt>
                <c:pt idx="40">
                  <c:v>TX. Mường Lay</c:v>
                </c:pt>
                <c:pt idx="41">
                  <c:v>Bắc Mê</c:v>
                </c:pt>
                <c:pt idx="42">
                  <c:v>Bắc Quang</c:v>
                </c:pt>
                <c:pt idx="43">
                  <c:v>Đồng Văn</c:v>
                </c:pt>
                <c:pt idx="44">
                  <c:v>Hoàng Su Phì</c:v>
                </c:pt>
                <c:pt idx="45">
                  <c:v>Mèo Vạc</c:v>
                </c:pt>
                <c:pt idx="46">
                  <c:v>Quản Bạ</c:v>
                </c:pt>
                <c:pt idx="47">
                  <c:v>Quang Bình</c:v>
                </c:pt>
                <c:pt idx="48">
                  <c:v>TP. Hà Giang</c:v>
                </c:pt>
                <c:pt idx="49">
                  <c:v>Vị Xuyên</c:v>
                </c:pt>
                <c:pt idx="50">
                  <c:v>Xín Mần</c:v>
                </c:pt>
                <c:pt idx="51">
                  <c:v>Yên Minh</c:v>
                </c:pt>
                <c:pt idx="52">
                  <c:v>Cao Phong</c:v>
                </c:pt>
                <c:pt idx="53">
                  <c:v>Đà Bắc</c:v>
                </c:pt>
                <c:pt idx="54">
                  <c:v>Kim Bôi</c:v>
                </c:pt>
                <c:pt idx="55">
                  <c:v>Kỳ Sơn</c:v>
                </c:pt>
                <c:pt idx="56">
                  <c:v>Lạc Sơn</c:v>
                </c:pt>
                <c:pt idx="57">
                  <c:v>Lạc Thủy</c:v>
                </c:pt>
                <c:pt idx="58">
                  <c:v>Lương Sơn</c:v>
                </c:pt>
                <c:pt idx="59">
                  <c:v>Mai Châu</c:v>
                </c:pt>
                <c:pt idx="60">
                  <c:v>Tân Lạc</c:v>
                </c:pt>
                <c:pt idx="61">
                  <c:v>TP. Hòa Bình</c:v>
                </c:pt>
                <c:pt idx="62">
                  <c:v>Yên Thủy</c:v>
                </c:pt>
                <c:pt idx="63">
                  <c:v>Mường Tè</c:v>
                </c:pt>
                <c:pt idx="64">
                  <c:v>Nậm Nhùn</c:v>
                </c:pt>
                <c:pt idx="65">
                  <c:v>Phong Thổ</c:v>
                </c:pt>
                <c:pt idx="66">
                  <c:v>Sìn Hồ</c:v>
                </c:pt>
                <c:pt idx="67">
                  <c:v>Tam Đường</c:v>
                </c:pt>
                <c:pt idx="68">
                  <c:v>Tân Uyên</c:v>
                </c:pt>
                <c:pt idx="69">
                  <c:v>Than Uyên</c:v>
                </c:pt>
                <c:pt idx="70">
                  <c:v>TP. Lai Châu</c:v>
                </c:pt>
                <c:pt idx="71">
                  <c:v>Bắc Sơn</c:v>
                </c:pt>
                <c:pt idx="72">
                  <c:v>Bình Gia</c:v>
                </c:pt>
                <c:pt idx="73">
                  <c:v>Cao Lộc</c:v>
                </c:pt>
                <c:pt idx="74">
                  <c:v>Chi Lăng</c:v>
                </c:pt>
                <c:pt idx="75">
                  <c:v>Hữu Lũng</c:v>
                </c:pt>
                <c:pt idx="76">
                  <c:v>Huyện Đình lập</c:v>
                </c:pt>
                <c:pt idx="77">
                  <c:v>Lộc Bình</c:v>
                </c:pt>
                <c:pt idx="78">
                  <c:v>TP. Lạng Sơn</c:v>
                </c:pt>
                <c:pt idx="79">
                  <c:v>Tràng Định</c:v>
                </c:pt>
                <c:pt idx="80">
                  <c:v>Văn Lãng</c:v>
                </c:pt>
                <c:pt idx="81">
                  <c:v>Văn Quan</c:v>
                </c:pt>
                <c:pt idx="82">
                  <c:v>Bắc Hà</c:v>
                </c:pt>
                <c:pt idx="83">
                  <c:v>Bảo Thắng</c:v>
                </c:pt>
                <c:pt idx="84">
                  <c:v>Bảo Yên</c:v>
                </c:pt>
                <c:pt idx="85">
                  <c:v>Bát Xát</c:v>
                </c:pt>
                <c:pt idx="86">
                  <c:v>Mường Khương</c:v>
                </c:pt>
                <c:pt idx="87">
                  <c:v>Sa Pa</c:v>
                </c:pt>
                <c:pt idx="88">
                  <c:v>Si Ma Cai</c:v>
                </c:pt>
                <c:pt idx="89">
                  <c:v>TP. Lào Cai</c:v>
                </c:pt>
                <c:pt idx="90">
                  <c:v>Văn Bàn</c:v>
                </c:pt>
                <c:pt idx="91">
                  <c:v>Đoan Hùng</c:v>
                </c:pt>
                <c:pt idx="92">
                  <c:v>Hạ Hoà</c:v>
                </c:pt>
                <c:pt idx="93">
                  <c:v>Lâm Thao</c:v>
                </c:pt>
                <c:pt idx="94">
                  <c:v>Phong Châu</c:v>
                </c:pt>
                <c:pt idx="95">
                  <c:v>Sông Thao</c:v>
                </c:pt>
                <c:pt idx="96">
                  <c:v>Tam Thanh</c:v>
                </c:pt>
                <c:pt idx="97">
                  <c:v>Tân Sơn</c:v>
                </c:pt>
                <c:pt idx="98">
                  <c:v>Thanh Ba</c:v>
                </c:pt>
                <c:pt idx="99">
                  <c:v>Thanh Sơn</c:v>
                </c:pt>
                <c:pt idx="100">
                  <c:v>Thanh Thủy</c:v>
                </c:pt>
                <c:pt idx="101">
                  <c:v>TP. Việt Trì</c:v>
                </c:pt>
                <c:pt idx="102">
                  <c:v>Yên Lập</c:v>
                </c:pt>
                <c:pt idx="103">
                  <c:v>Bắc Yên</c:v>
                </c:pt>
                <c:pt idx="104">
                  <c:v>Mai Sơn</c:v>
                </c:pt>
                <c:pt idx="105">
                  <c:v>Mộc Châu</c:v>
                </c:pt>
                <c:pt idx="106">
                  <c:v>Mường la</c:v>
                </c:pt>
                <c:pt idx="107">
                  <c:v>Phù yên</c:v>
                </c:pt>
                <c:pt idx="108">
                  <c:v>Quỳnh Nhai</c:v>
                </c:pt>
                <c:pt idx="109">
                  <c:v>Sông Mã</c:v>
                </c:pt>
                <c:pt idx="110">
                  <c:v>Sốp Cộp</c:v>
                </c:pt>
                <c:pt idx="111">
                  <c:v>Thuận Châu</c:v>
                </c:pt>
                <c:pt idx="112">
                  <c:v>TP. Sơn La</c:v>
                </c:pt>
                <c:pt idx="113">
                  <c:v>Vân Hồ</c:v>
                </c:pt>
                <c:pt idx="114">
                  <c:v>Yên Châu</c:v>
                </c:pt>
                <c:pt idx="115">
                  <c:v>Đại Từ</c:v>
                </c:pt>
                <c:pt idx="116">
                  <c:v>Định Hoá</c:v>
                </c:pt>
                <c:pt idx="117">
                  <c:v>Đồng Hỷ</c:v>
                </c:pt>
                <c:pt idx="118">
                  <c:v>Phổ Yên</c:v>
                </c:pt>
                <c:pt idx="119">
                  <c:v>Phú Bình</c:v>
                </c:pt>
                <c:pt idx="120">
                  <c:v>Phú Lương</c:v>
                </c:pt>
                <c:pt idx="121">
                  <c:v>TP. Sông Công</c:v>
                </c:pt>
                <c:pt idx="122">
                  <c:v>TP. Thái Nguyên</c:v>
                </c:pt>
                <c:pt idx="123">
                  <c:v>Võ Nhai</c:v>
                </c:pt>
                <c:pt idx="124">
                  <c:v>Chiêm Hóa</c:v>
                </c:pt>
                <c:pt idx="125">
                  <c:v>Hàm Yên</c:v>
                </c:pt>
                <c:pt idx="126">
                  <c:v>Lâm Bình</c:v>
                </c:pt>
                <c:pt idx="127">
                  <c:v>Nà Hang</c:v>
                </c:pt>
                <c:pt idx="128">
                  <c:v>Sơn Dương</c:v>
                </c:pt>
                <c:pt idx="129">
                  <c:v>TP. Tuyên Quang</c:v>
                </c:pt>
                <c:pt idx="130">
                  <c:v>Yên Sơn</c:v>
                </c:pt>
                <c:pt idx="131">
                  <c:v>Bình Xuyên</c:v>
                </c:pt>
                <c:pt idx="132">
                  <c:v>Lập Thạch</c:v>
                </c:pt>
                <c:pt idx="133">
                  <c:v>Sông Lô</c:v>
                </c:pt>
                <c:pt idx="134">
                  <c:v>Tam Đảo</c:v>
                </c:pt>
                <c:pt idx="135">
                  <c:v>Tam Dương</c:v>
                </c:pt>
                <c:pt idx="136">
                  <c:v>TP. Vĩnh Yên</c:v>
                </c:pt>
                <c:pt idx="137">
                  <c:v>TX. Phúc Yên</c:v>
                </c:pt>
                <c:pt idx="138">
                  <c:v>Vĩnh Tường</c:v>
                </c:pt>
                <c:pt idx="139">
                  <c:v>Yên Lạc</c:v>
                </c:pt>
                <c:pt idx="140">
                  <c:v>Lục Yên</c:v>
                </c:pt>
                <c:pt idx="141">
                  <c:v>Mù Cang Chải</c:v>
                </c:pt>
                <c:pt idx="142">
                  <c:v>TP. Yên Bái</c:v>
                </c:pt>
                <c:pt idx="143">
                  <c:v>Trạm Tấu</c:v>
                </c:pt>
                <c:pt idx="144">
                  <c:v>Trấn Yên</c:v>
                </c:pt>
                <c:pt idx="145">
                  <c:v>TX. Nghĩa Lộ</c:v>
                </c:pt>
                <c:pt idx="146">
                  <c:v>Văn Chấn</c:v>
                </c:pt>
                <c:pt idx="147">
                  <c:v>Văn Yên</c:v>
                </c:pt>
                <c:pt idx="148">
                  <c:v>Yên Bình</c:v>
                </c:pt>
              </c:strCache>
            </c:strRef>
          </c:cat>
          <c:val>
            <c:numRef>
              <c:f>LSZ_2016_vs_District!$K$3:$K$151</c:f>
              <c:numCache>
                <c:formatCode>0.00</c:formatCode>
                <c:ptCount val="149"/>
                <c:pt idx="0">
                  <c:v>140.00040000000001</c:v>
                </c:pt>
                <c:pt idx="1">
                  <c:v>119.68380000000001</c:v>
                </c:pt>
                <c:pt idx="2">
                  <c:v>360.84960000000001</c:v>
                </c:pt>
                <c:pt idx="3">
                  <c:v>686.08079999999995</c:v>
                </c:pt>
                <c:pt idx="4">
                  <c:v>581.70870000000002</c:v>
                </c:pt>
                <c:pt idx="5">
                  <c:v>134.97479999999999</c:v>
                </c:pt>
                <c:pt idx="6">
                  <c:v>38.222099999999998</c:v>
                </c:pt>
                <c:pt idx="7">
                  <c:v>115.0398</c:v>
                </c:pt>
                <c:pt idx="8">
                  <c:v>101.0025</c:v>
                </c:pt>
                <c:pt idx="9">
                  <c:v>215.2629</c:v>
                </c:pt>
                <c:pt idx="10">
                  <c:v>478.36529999999999</c:v>
                </c:pt>
                <c:pt idx="11">
                  <c:v>386.36369999999999</c:v>
                </c:pt>
                <c:pt idx="12">
                  <c:v>654.07680000000005</c:v>
                </c:pt>
                <c:pt idx="13">
                  <c:v>402.89940000000001</c:v>
                </c:pt>
                <c:pt idx="14">
                  <c:v>563.95169999999996</c:v>
                </c:pt>
                <c:pt idx="15">
                  <c:v>473.59440000000001</c:v>
                </c:pt>
                <c:pt idx="16">
                  <c:v>341.52390000000003</c:v>
                </c:pt>
                <c:pt idx="17">
                  <c:v>97.359300000000005</c:v>
                </c:pt>
                <c:pt idx="18">
                  <c:v>638.82809999999995</c:v>
                </c:pt>
                <c:pt idx="19">
                  <c:v>614.38679999999999</c:v>
                </c:pt>
                <c:pt idx="20">
                  <c:v>296.77589999999998</c:v>
                </c:pt>
                <c:pt idx="21">
                  <c:v>256.9194</c:v>
                </c:pt>
                <c:pt idx="22">
                  <c:v>368.35829999999999</c:v>
                </c:pt>
                <c:pt idx="23">
                  <c:v>523.7577</c:v>
                </c:pt>
                <c:pt idx="24">
                  <c:v>167.4</c:v>
                </c:pt>
                <c:pt idx="25">
                  <c:v>207.6354</c:v>
                </c:pt>
                <c:pt idx="26">
                  <c:v>435.50009999999997</c:v>
                </c:pt>
                <c:pt idx="27">
                  <c:v>207.74969999999999</c:v>
                </c:pt>
                <c:pt idx="28">
                  <c:v>77.192099999999996</c:v>
                </c:pt>
                <c:pt idx="29">
                  <c:v>148.23089999999999</c:v>
                </c:pt>
                <c:pt idx="30">
                  <c:v>234.69749999999999</c:v>
                </c:pt>
                <c:pt idx="31">
                  <c:v>990.92970000000003</c:v>
                </c:pt>
                <c:pt idx="32">
                  <c:v>873.52110000000005</c:v>
                </c:pt>
                <c:pt idx="33">
                  <c:v>293.21550000000002</c:v>
                </c:pt>
                <c:pt idx="34">
                  <c:v>980.58330000000001</c:v>
                </c:pt>
                <c:pt idx="35">
                  <c:v>389.45249999999999</c:v>
                </c:pt>
                <c:pt idx="36">
                  <c:v>558.4221</c:v>
                </c:pt>
                <c:pt idx="37">
                  <c:v>35.475299999999997</c:v>
                </c:pt>
                <c:pt idx="38">
                  <c:v>437.18220000000002</c:v>
                </c:pt>
                <c:pt idx="39">
                  <c:v>700.57079999999996</c:v>
                </c:pt>
                <c:pt idx="40">
                  <c:v>35.7849</c:v>
                </c:pt>
                <c:pt idx="41">
                  <c:v>337.30020000000002</c:v>
                </c:pt>
                <c:pt idx="42">
                  <c:v>679.38120000000004</c:v>
                </c:pt>
                <c:pt idx="43">
                  <c:v>239.8365</c:v>
                </c:pt>
                <c:pt idx="44">
                  <c:v>387.18180000000001</c:v>
                </c:pt>
                <c:pt idx="45">
                  <c:v>286.911</c:v>
                </c:pt>
                <c:pt idx="46">
                  <c:v>318.01229999999998</c:v>
                </c:pt>
                <c:pt idx="47">
                  <c:v>570.64139999999998</c:v>
                </c:pt>
                <c:pt idx="48">
                  <c:v>82.192499999999995</c:v>
                </c:pt>
                <c:pt idx="49">
                  <c:v>920.8143</c:v>
                </c:pt>
                <c:pt idx="50">
                  <c:v>347.54849999999999</c:v>
                </c:pt>
                <c:pt idx="51">
                  <c:v>387.84960000000001</c:v>
                </c:pt>
                <c:pt idx="52">
                  <c:v>135.62459999999999</c:v>
                </c:pt>
                <c:pt idx="53">
                  <c:v>380.6001</c:v>
                </c:pt>
                <c:pt idx="54">
                  <c:v>364.03109999999998</c:v>
                </c:pt>
                <c:pt idx="55">
                  <c:v>104.4117</c:v>
                </c:pt>
                <c:pt idx="56">
                  <c:v>400.779</c:v>
                </c:pt>
                <c:pt idx="57">
                  <c:v>202.59</c:v>
                </c:pt>
                <c:pt idx="58">
                  <c:v>188.1198</c:v>
                </c:pt>
                <c:pt idx="59">
                  <c:v>306.99990000000003</c:v>
                </c:pt>
                <c:pt idx="60">
                  <c:v>353.41289999999998</c:v>
                </c:pt>
                <c:pt idx="61">
                  <c:v>62.718299999999999</c:v>
                </c:pt>
                <c:pt idx="62">
                  <c:v>180.9999</c:v>
                </c:pt>
                <c:pt idx="63">
                  <c:v>1047.0906</c:v>
                </c:pt>
                <c:pt idx="64">
                  <c:v>529.48080000000004</c:v>
                </c:pt>
                <c:pt idx="65">
                  <c:v>545.01390000000004</c:v>
                </c:pt>
                <c:pt idx="66">
                  <c:v>587.77829999999994</c:v>
                </c:pt>
                <c:pt idx="67">
                  <c:v>327.80610000000001</c:v>
                </c:pt>
                <c:pt idx="68">
                  <c:v>277.67790000000002</c:v>
                </c:pt>
                <c:pt idx="69">
                  <c:v>213.19200000000001</c:v>
                </c:pt>
                <c:pt idx="70">
                  <c:v>35.454599999999999</c:v>
                </c:pt>
                <c:pt idx="71">
                  <c:v>340.54739999999998</c:v>
                </c:pt>
                <c:pt idx="72">
                  <c:v>684.48509999999999</c:v>
                </c:pt>
                <c:pt idx="73">
                  <c:v>403.34399999999999</c:v>
                </c:pt>
                <c:pt idx="74">
                  <c:v>419.20830000000001</c:v>
                </c:pt>
                <c:pt idx="75">
                  <c:v>414.64530000000002</c:v>
                </c:pt>
                <c:pt idx="76">
                  <c:v>877.0752</c:v>
                </c:pt>
                <c:pt idx="77">
                  <c:v>641.08619999999996</c:v>
                </c:pt>
                <c:pt idx="78">
                  <c:v>48.689100000000003</c:v>
                </c:pt>
                <c:pt idx="79">
                  <c:v>671.54309999999998</c:v>
                </c:pt>
                <c:pt idx="80">
                  <c:v>412.57080000000002</c:v>
                </c:pt>
                <c:pt idx="81">
                  <c:v>331.89299999999997</c:v>
                </c:pt>
                <c:pt idx="82">
                  <c:v>344.45159999999998</c:v>
                </c:pt>
                <c:pt idx="83">
                  <c:v>334.67309999999998</c:v>
                </c:pt>
                <c:pt idx="84">
                  <c:v>489.98790000000002</c:v>
                </c:pt>
                <c:pt idx="85">
                  <c:v>571.10850000000005</c:v>
                </c:pt>
                <c:pt idx="86">
                  <c:v>274.1814</c:v>
                </c:pt>
                <c:pt idx="87">
                  <c:v>403.43759999999997</c:v>
                </c:pt>
                <c:pt idx="88">
                  <c:v>121.6917</c:v>
                </c:pt>
                <c:pt idx="89">
                  <c:v>130.5171</c:v>
                </c:pt>
                <c:pt idx="90">
                  <c:v>807.3252</c:v>
                </c:pt>
                <c:pt idx="91">
                  <c:v>225.9855</c:v>
                </c:pt>
                <c:pt idx="92">
                  <c:v>255.24449999999999</c:v>
                </c:pt>
                <c:pt idx="93">
                  <c:v>122.3703</c:v>
                </c:pt>
                <c:pt idx="94">
                  <c:v>113.07689999999999</c:v>
                </c:pt>
                <c:pt idx="95">
                  <c:v>174.4965</c:v>
                </c:pt>
                <c:pt idx="96">
                  <c:v>88.001099999999994</c:v>
                </c:pt>
                <c:pt idx="97">
                  <c:v>271.27800000000002</c:v>
                </c:pt>
                <c:pt idx="98">
                  <c:v>154.74510000000001</c:v>
                </c:pt>
                <c:pt idx="99">
                  <c:v>212.74109999999999</c:v>
                </c:pt>
                <c:pt idx="100">
                  <c:v>60.180300000000003</c:v>
                </c:pt>
                <c:pt idx="101">
                  <c:v>73.644300000000001</c:v>
                </c:pt>
                <c:pt idx="102">
                  <c:v>245.64150000000001</c:v>
                </c:pt>
                <c:pt idx="103">
                  <c:v>502.61130000000003</c:v>
                </c:pt>
                <c:pt idx="104">
                  <c:v>930.78629999999998</c:v>
                </c:pt>
                <c:pt idx="105">
                  <c:v>688.68809999999996</c:v>
                </c:pt>
                <c:pt idx="106">
                  <c:v>682.27919999999995</c:v>
                </c:pt>
                <c:pt idx="107">
                  <c:v>796.46130000000005</c:v>
                </c:pt>
                <c:pt idx="108">
                  <c:v>521.80110000000002</c:v>
                </c:pt>
                <c:pt idx="109">
                  <c:v>881.15309999999999</c:v>
                </c:pt>
                <c:pt idx="110">
                  <c:v>836.24670000000003</c:v>
                </c:pt>
                <c:pt idx="111">
                  <c:v>883.4067</c:v>
                </c:pt>
                <c:pt idx="112">
                  <c:v>188.18100000000001</c:v>
                </c:pt>
                <c:pt idx="113">
                  <c:v>573.0489</c:v>
                </c:pt>
                <c:pt idx="114">
                  <c:v>515.4588</c:v>
                </c:pt>
                <c:pt idx="115">
                  <c:v>388.05930000000001</c:v>
                </c:pt>
                <c:pt idx="116">
                  <c:v>349.95690000000002</c:v>
                </c:pt>
                <c:pt idx="117">
                  <c:v>352.18979999999999</c:v>
                </c:pt>
                <c:pt idx="118">
                  <c:v>174.06989999999999</c:v>
                </c:pt>
                <c:pt idx="119">
                  <c:v>185.80860000000001</c:v>
                </c:pt>
                <c:pt idx="120">
                  <c:v>280.04489999999998</c:v>
                </c:pt>
                <c:pt idx="121">
                  <c:v>55.042200000000001</c:v>
                </c:pt>
                <c:pt idx="122">
                  <c:v>136.2627</c:v>
                </c:pt>
                <c:pt idx="123">
                  <c:v>573.05700000000002</c:v>
                </c:pt>
                <c:pt idx="124">
                  <c:v>824.74919999999997</c:v>
                </c:pt>
                <c:pt idx="125">
                  <c:v>564.92460000000005</c:v>
                </c:pt>
                <c:pt idx="126">
                  <c:v>450.12419999999997</c:v>
                </c:pt>
                <c:pt idx="127">
                  <c:v>541.83600000000001</c:v>
                </c:pt>
                <c:pt idx="128">
                  <c:v>532.41300000000001</c:v>
                </c:pt>
                <c:pt idx="129">
                  <c:v>73.197000000000003</c:v>
                </c:pt>
                <c:pt idx="130">
                  <c:v>776.72159999999997</c:v>
                </c:pt>
                <c:pt idx="131">
                  <c:v>96.265799999999999</c:v>
                </c:pt>
                <c:pt idx="132">
                  <c:v>110.4228</c:v>
                </c:pt>
                <c:pt idx="133">
                  <c:v>99.718199999999996</c:v>
                </c:pt>
                <c:pt idx="134">
                  <c:v>175.91489999999999</c:v>
                </c:pt>
                <c:pt idx="135">
                  <c:v>65.662199999999999</c:v>
                </c:pt>
                <c:pt idx="136">
                  <c:v>27.168299999999999</c:v>
                </c:pt>
                <c:pt idx="137">
                  <c:v>89.532899999999998</c:v>
                </c:pt>
                <c:pt idx="138">
                  <c:v>109.01430000000001</c:v>
                </c:pt>
                <c:pt idx="139">
                  <c:v>80.192700000000002</c:v>
                </c:pt>
                <c:pt idx="140">
                  <c:v>531.73350000000005</c:v>
                </c:pt>
                <c:pt idx="141">
                  <c:v>640.79819999999995</c:v>
                </c:pt>
                <c:pt idx="142">
                  <c:v>61.5366</c:v>
                </c:pt>
                <c:pt idx="143">
                  <c:v>431.16390000000001</c:v>
                </c:pt>
                <c:pt idx="144">
                  <c:v>407.34179999999998</c:v>
                </c:pt>
                <c:pt idx="145">
                  <c:v>16.2729</c:v>
                </c:pt>
                <c:pt idx="146">
                  <c:v>757.90620000000001</c:v>
                </c:pt>
                <c:pt idx="147">
                  <c:v>866.2482</c:v>
                </c:pt>
                <c:pt idx="148">
                  <c:v>575.75070000000005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B6-4621-B807-1836EA923598}"/>
            </c:ext>
          </c:extLst>
        </c:ser>
        <c:ser>
          <c:idx val="2"/>
          <c:order val="2"/>
          <c:tx>
            <c:v>Trung bình</c:v>
          </c:tx>
          <c:spPr>
            <a:solidFill>
              <a:srgbClr val="CCCC00"/>
            </a:solidFill>
          </c:spPr>
          <c:invertIfNegative val="0"/>
          <c:cat>
            <c:strRef>
              <c:f>LSZ_2016_vs_District!$C$3:$C$151</c:f>
              <c:strCache>
                <c:ptCount val="149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  <c:pt idx="10">
                  <c:v>Ba Bể</c:v>
                </c:pt>
                <c:pt idx="11">
                  <c:v>Bạch Thông</c:v>
                </c:pt>
                <c:pt idx="12">
                  <c:v>Chợ Đồn</c:v>
                </c:pt>
                <c:pt idx="13">
                  <c:v>Chợ Mới</c:v>
                </c:pt>
                <c:pt idx="14">
                  <c:v>Na Rì</c:v>
                </c:pt>
                <c:pt idx="15">
                  <c:v>Ngân Sơn</c:v>
                </c:pt>
                <c:pt idx="16">
                  <c:v>Pắc Nậm</c:v>
                </c:pt>
                <c:pt idx="17">
                  <c:v>TP. Bắc Kạn</c:v>
                </c:pt>
                <c:pt idx="18">
                  <c:v>Bảo Lạc</c:v>
                </c:pt>
                <c:pt idx="19">
                  <c:v>Bảo Lâm</c:v>
                </c:pt>
                <c:pt idx="20">
                  <c:v>Hạ Lang</c:v>
                </c:pt>
                <c:pt idx="21">
                  <c:v>Hà Quảng</c:v>
                </c:pt>
                <c:pt idx="22">
                  <c:v>Hoà An</c:v>
                </c:pt>
                <c:pt idx="23">
                  <c:v>Nguyên Bình</c:v>
                </c:pt>
                <c:pt idx="24">
                  <c:v>Phục Hòa</c:v>
                </c:pt>
                <c:pt idx="25">
                  <c:v>Quảng Hoà</c:v>
                </c:pt>
                <c:pt idx="26">
                  <c:v>Thạch An</c:v>
                </c:pt>
                <c:pt idx="27">
                  <c:v>Thông Nông</c:v>
                </c:pt>
                <c:pt idx="28">
                  <c:v>TP. Cao Bằng</c:v>
                </c:pt>
                <c:pt idx="29">
                  <c:v>Trà Lĩnh</c:v>
                </c:pt>
                <c:pt idx="30">
                  <c:v>Trùng Khánh</c:v>
                </c:pt>
                <c:pt idx="31">
                  <c:v>Điện Biên</c:v>
                </c:pt>
                <c:pt idx="32">
                  <c:v>Điện Biên Đông</c:v>
                </c:pt>
                <c:pt idx="33">
                  <c:v>Mường áng</c:v>
                </c:pt>
                <c:pt idx="34">
                  <c:v>Mường Nh?</c:v>
                </c:pt>
                <c:pt idx="35">
                  <c:v>Mường Trà</c:v>
                </c:pt>
                <c:pt idx="36">
                  <c:v>Nậm Pô</c:v>
                </c:pt>
                <c:pt idx="37">
                  <c:v>TP. Điện Biên Phủ</c:v>
                </c:pt>
                <c:pt idx="38">
                  <c:v>Tủa Chùa</c:v>
                </c:pt>
                <c:pt idx="39">
                  <c:v>Tuần Giáo</c:v>
                </c:pt>
                <c:pt idx="40">
                  <c:v>TX. Mường Lay</c:v>
                </c:pt>
                <c:pt idx="41">
                  <c:v>Bắc Mê</c:v>
                </c:pt>
                <c:pt idx="42">
                  <c:v>Bắc Quang</c:v>
                </c:pt>
                <c:pt idx="43">
                  <c:v>Đồng Văn</c:v>
                </c:pt>
                <c:pt idx="44">
                  <c:v>Hoàng Su Phì</c:v>
                </c:pt>
                <c:pt idx="45">
                  <c:v>Mèo Vạc</c:v>
                </c:pt>
                <c:pt idx="46">
                  <c:v>Quản Bạ</c:v>
                </c:pt>
                <c:pt idx="47">
                  <c:v>Quang Bình</c:v>
                </c:pt>
                <c:pt idx="48">
                  <c:v>TP. Hà Giang</c:v>
                </c:pt>
                <c:pt idx="49">
                  <c:v>Vị Xuyên</c:v>
                </c:pt>
                <c:pt idx="50">
                  <c:v>Xín Mần</c:v>
                </c:pt>
                <c:pt idx="51">
                  <c:v>Yên Minh</c:v>
                </c:pt>
                <c:pt idx="52">
                  <c:v>Cao Phong</c:v>
                </c:pt>
                <c:pt idx="53">
                  <c:v>Đà Bắc</c:v>
                </c:pt>
                <c:pt idx="54">
                  <c:v>Kim Bôi</c:v>
                </c:pt>
                <c:pt idx="55">
                  <c:v>Kỳ Sơn</c:v>
                </c:pt>
                <c:pt idx="56">
                  <c:v>Lạc Sơn</c:v>
                </c:pt>
                <c:pt idx="57">
                  <c:v>Lạc Thủy</c:v>
                </c:pt>
                <c:pt idx="58">
                  <c:v>Lương Sơn</c:v>
                </c:pt>
                <c:pt idx="59">
                  <c:v>Mai Châu</c:v>
                </c:pt>
                <c:pt idx="60">
                  <c:v>Tân Lạc</c:v>
                </c:pt>
                <c:pt idx="61">
                  <c:v>TP. Hòa Bình</c:v>
                </c:pt>
                <c:pt idx="62">
                  <c:v>Yên Thủy</c:v>
                </c:pt>
                <c:pt idx="63">
                  <c:v>Mường Tè</c:v>
                </c:pt>
                <c:pt idx="64">
                  <c:v>Nậm Nhùn</c:v>
                </c:pt>
                <c:pt idx="65">
                  <c:v>Phong Thổ</c:v>
                </c:pt>
                <c:pt idx="66">
                  <c:v>Sìn Hồ</c:v>
                </c:pt>
                <c:pt idx="67">
                  <c:v>Tam Đường</c:v>
                </c:pt>
                <c:pt idx="68">
                  <c:v>Tân Uyên</c:v>
                </c:pt>
                <c:pt idx="69">
                  <c:v>Than Uyên</c:v>
                </c:pt>
                <c:pt idx="70">
                  <c:v>TP. Lai Châu</c:v>
                </c:pt>
                <c:pt idx="71">
                  <c:v>Bắc Sơn</c:v>
                </c:pt>
                <c:pt idx="72">
                  <c:v>Bình Gia</c:v>
                </c:pt>
                <c:pt idx="73">
                  <c:v>Cao Lộc</c:v>
                </c:pt>
                <c:pt idx="74">
                  <c:v>Chi Lăng</c:v>
                </c:pt>
                <c:pt idx="75">
                  <c:v>Hữu Lũng</c:v>
                </c:pt>
                <c:pt idx="76">
                  <c:v>Huyện Đình lập</c:v>
                </c:pt>
                <c:pt idx="77">
                  <c:v>Lộc Bình</c:v>
                </c:pt>
                <c:pt idx="78">
                  <c:v>TP. Lạng Sơn</c:v>
                </c:pt>
                <c:pt idx="79">
                  <c:v>Tràng Định</c:v>
                </c:pt>
                <c:pt idx="80">
                  <c:v>Văn Lãng</c:v>
                </c:pt>
                <c:pt idx="81">
                  <c:v>Văn Quan</c:v>
                </c:pt>
                <c:pt idx="82">
                  <c:v>Bắc Hà</c:v>
                </c:pt>
                <c:pt idx="83">
                  <c:v>Bảo Thắng</c:v>
                </c:pt>
                <c:pt idx="84">
                  <c:v>Bảo Yên</c:v>
                </c:pt>
                <c:pt idx="85">
                  <c:v>Bát Xát</c:v>
                </c:pt>
                <c:pt idx="86">
                  <c:v>Mường Khương</c:v>
                </c:pt>
                <c:pt idx="87">
                  <c:v>Sa Pa</c:v>
                </c:pt>
                <c:pt idx="88">
                  <c:v>Si Ma Cai</c:v>
                </c:pt>
                <c:pt idx="89">
                  <c:v>TP. Lào Cai</c:v>
                </c:pt>
                <c:pt idx="90">
                  <c:v>Văn Bàn</c:v>
                </c:pt>
                <c:pt idx="91">
                  <c:v>Đoan Hùng</c:v>
                </c:pt>
                <c:pt idx="92">
                  <c:v>Hạ Hoà</c:v>
                </c:pt>
                <c:pt idx="93">
                  <c:v>Lâm Thao</c:v>
                </c:pt>
                <c:pt idx="94">
                  <c:v>Phong Châu</c:v>
                </c:pt>
                <c:pt idx="95">
                  <c:v>Sông Thao</c:v>
                </c:pt>
                <c:pt idx="96">
                  <c:v>Tam Thanh</c:v>
                </c:pt>
                <c:pt idx="97">
                  <c:v>Tân Sơn</c:v>
                </c:pt>
                <c:pt idx="98">
                  <c:v>Thanh Ba</c:v>
                </c:pt>
                <c:pt idx="99">
                  <c:v>Thanh Sơn</c:v>
                </c:pt>
                <c:pt idx="100">
                  <c:v>Thanh Thủy</c:v>
                </c:pt>
                <c:pt idx="101">
                  <c:v>TP. Việt Trì</c:v>
                </c:pt>
                <c:pt idx="102">
                  <c:v>Yên Lập</c:v>
                </c:pt>
                <c:pt idx="103">
                  <c:v>Bắc Yên</c:v>
                </c:pt>
                <c:pt idx="104">
                  <c:v>Mai Sơn</c:v>
                </c:pt>
                <c:pt idx="105">
                  <c:v>Mộc Châu</c:v>
                </c:pt>
                <c:pt idx="106">
                  <c:v>Mường la</c:v>
                </c:pt>
                <c:pt idx="107">
                  <c:v>Phù yên</c:v>
                </c:pt>
                <c:pt idx="108">
                  <c:v>Quỳnh Nhai</c:v>
                </c:pt>
                <c:pt idx="109">
                  <c:v>Sông Mã</c:v>
                </c:pt>
                <c:pt idx="110">
                  <c:v>Sốp Cộp</c:v>
                </c:pt>
                <c:pt idx="111">
                  <c:v>Thuận Châu</c:v>
                </c:pt>
                <c:pt idx="112">
                  <c:v>TP. Sơn La</c:v>
                </c:pt>
                <c:pt idx="113">
                  <c:v>Vân Hồ</c:v>
                </c:pt>
                <c:pt idx="114">
                  <c:v>Yên Châu</c:v>
                </c:pt>
                <c:pt idx="115">
                  <c:v>Đại Từ</c:v>
                </c:pt>
                <c:pt idx="116">
                  <c:v>Định Hoá</c:v>
                </c:pt>
                <c:pt idx="117">
                  <c:v>Đồng Hỷ</c:v>
                </c:pt>
                <c:pt idx="118">
                  <c:v>Phổ Yên</c:v>
                </c:pt>
                <c:pt idx="119">
                  <c:v>Phú Bình</c:v>
                </c:pt>
                <c:pt idx="120">
                  <c:v>Phú Lương</c:v>
                </c:pt>
                <c:pt idx="121">
                  <c:v>TP. Sông Công</c:v>
                </c:pt>
                <c:pt idx="122">
                  <c:v>TP. Thái Nguyên</c:v>
                </c:pt>
                <c:pt idx="123">
                  <c:v>Võ Nhai</c:v>
                </c:pt>
                <c:pt idx="124">
                  <c:v>Chiêm Hóa</c:v>
                </c:pt>
                <c:pt idx="125">
                  <c:v>Hàm Yên</c:v>
                </c:pt>
                <c:pt idx="126">
                  <c:v>Lâm Bình</c:v>
                </c:pt>
                <c:pt idx="127">
                  <c:v>Nà Hang</c:v>
                </c:pt>
                <c:pt idx="128">
                  <c:v>Sơn Dương</c:v>
                </c:pt>
                <c:pt idx="129">
                  <c:v>TP. Tuyên Quang</c:v>
                </c:pt>
                <c:pt idx="130">
                  <c:v>Yên Sơn</c:v>
                </c:pt>
                <c:pt idx="131">
                  <c:v>Bình Xuyên</c:v>
                </c:pt>
                <c:pt idx="132">
                  <c:v>Lập Thạch</c:v>
                </c:pt>
                <c:pt idx="133">
                  <c:v>Sông Lô</c:v>
                </c:pt>
                <c:pt idx="134">
                  <c:v>Tam Đảo</c:v>
                </c:pt>
                <c:pt idx="135">
                  <c:v>Tam Dương</c:v>
                </c:pt>
                <c:pt idx="136">
                  <c:v>TP. Vĩnh Yên</c:v>
                </c:pt>
                <c:pt idx="137">
                  <c:v>TX. Phúc Yên</c:v>
                </c:pt>
                <c:pt idx="138">
                  <c:v>Vĩnh Tường</c:v>
                </c:pt>
                <c:pt idx="139">
                  <c:v>Yên Lạc</c:v>
                </c:pt>
                <c:pt idx="140">
                  <c:v>Lục Yên</c:v>
                </c:pt>
                <c:pt idx="141">
                  <c:v>Mù Cang Chải</c:v>
                </c:pt>
                <c:pt idx="142">
                  <c:v>TP. Yên Bái</c:v>
                </c:pt>
                <c:pt idx="143">
                  <c:v>Trạm Tấu</c:v>
                </c:pt>
                <c:pt idx="144">
                  <c:v>Trấn Yên</c:v>
                </c:pt>
                <c:pt idx="145">
                  <c:v>TX. Nghĩa Lộ</c:v>
                </c:pt>
                <c:pt idx="146">
                  <c:v>Văn Chấn</c:v>
                </c:pt>
                <c:pt idx="147">
                  <c:v>Văn Yên</c:v>
                </c:pt>
                <c:pt idx="148">
                  <c:v>Yên Bình</c:v>
                </c:pt>
              </c:strCache>
            </c:strRef>
          </c:cat>
          <c:val>
            <c:numRef>
              <c:f>LSZ_2016_vs_District!$L$3:$L$151</c:f>
              <c:numCache>
                <c:formatCode>0.00</c:formatCode>
                <c:ptCount val="149"/>
                <c:pt idx="0">
                  <c:v>60.599699999999999</c:v>
                </c:pt>
                <c:pt idx="1">
                  <c:v>0.58679999999999999</c:v>
                </c:pt>
                <c:pt idx="2">
                  <c:v>18.989100000000001</c:v>
                </c:pt>
                <c:pt idx="3">
                  <c:v>148.22190000000001</c:v>
                </c:pt>
                <c:pt idx="4">
                  <c:v>178.2225</c:v>
                </c:pt>
                <c:pt idx="5">
                  <c:v>20.7774</c:v>
                </c:pt>
                <c:pt idx="6">
                  <c:v>0.29699999999999999</c:v>
                </c:pt>
                <c:pt idx="7">
                  <c:v>20.619900000000001</c:v>
                </c:pt>
                <c:pt idx="8">
                  <c:v>2.6145</c:v>
                </c:pt>
                <c:pt idx="9">
                  <c:v>38.102400000000003</c:v>
                </c:pt>
                <c:pt idx="10">
                  <c:v>63.569699999999997</c:v>
                </c:pt>
                <c:pt idx="11">
                  <c:v>83.881799999999998</c:v>
                </c:pt>
                <c:pt idx="12">
                  <c:v>105.75539999999999</c:v>
                </c:pt>
                <c:pt idx="13">
                  <c:v>80.591399999999993</c:v>
                </c:pt>
                <c:pt idx="14">
                  <c:v>134.1756</c:v>
                </c:pt>
                <c:pt idx="15">
                  <c:v>130.87620000000001</c:v>
                </c:pt>
                <c:pt idx="16">
                  <c:v>31.9923</c:v>
                </c:pt>
                <c:pt idx="17">
                  <c:v>20.4984</c:v>
                </c:pt>
                <c:pt idx="18">
                  <c:v>121.7367</c:v>
                </c:pt>
                <c:pt idx="19">
                  <c:v>210.78270000000001</c:v>
                </c:pt>
                <c:pt idx="20">
                  <c:v>79.290000000000006</c:v>
                </c:pt>
                <c:pt idx="21">
                  <c:v>31.103999999999999</c:v>
                </c:pt>
                <c:pt idx="22">
                  <c:v>131.29650000000001</c:v>
                </c:pt>
                <c:pt idx="23">
                  <c:v>123.7212</c:v>
                </c:pt>
                <c:pt idx="24">
                  <c:v>39.6432</c:v>
                </c:pt>
                <c:pt idx="25">
                  <c:v>46.334699999999998</c:v>
                </c:pt>
                <c:pt idx="26">
                  <c:v>177.12360000000001</c:v>
                </c:pt>
                <c:pt idx="27">
                  <c:v>33.813899999999997</c:v>
                </c:pt>
                <c:pt idx="28">
                  <c:v>15.894</c:v>
                </c:pt>
                <c:pt idx="29">
                  <c:v>18.8109</c:v>
                </c:pt>
                <c:pt idx="30">
                  <c:v>24.9498</c:v>
                </c:pt>
                <c:pt idx="31">
                  <c:v>424.35719999999998</c:v>
                </c:pt>
                <c:pt idx="32">
                  <c:v>211.76910000000001</c:v>
                </c:pt>
                <c:pt idx="33">
                  <c:v>44.602200000000003</c:v>
                </c:pt>
                <c:pt idx="34">
                  <c:v>339.50069999999999</c:v>
                </c:pt>
                <c:pt idx="35">
                  <c:v>388.9692</c:v>
                </c:pt>
                <c:pt idx="36">
                  <c:v>540.25289999999995</c:v>
                </c:pt>
                <c:pt idx="37">
                  <c:v>25.953299999999999</c:v>
                </c:pt>
                <c:pt idx="38">
                  <c:v>106.1019</c:v>
                </c:pt>
                <c:pt idx="39">
                  <c:v>103.9113</c:v>
                </c:pt>
                <c:pt idx="40">
                  <c:v>43.907400000000003</c:v>
                </c:pt>
                <c:pt idx="41">
                  <c:v>242.57249999999999</c:v>
                </c:pt>
                <c:pt idx="42">
                  <c:v>247.2345</c:v>
                </c:pt>
                <c:pt idx="43">
                  <c:v>105.55200000000001</c:v>
                </c:pt>
                <c:pt idx="44">
                  <c:v>161.25030000000001</c:v>
                </c:pt>
                <c:pt idx="45">
                  <c:v>178.62299999999999</c:v>
                </c:pt>
                <c:pt idx="46">
                  <c:v>104.1444</c:v>
                </c:pt>
                <c:pt idx="47">
                  <c:v>127.2159</c:v>
                </c:pt>
                <c:pt idx="48">
                  <c:v>40.6008</c:v>
                </c:pt>
                <c:pt idx="49">
                  <c:v>415.64429999999999</c:v>
                </c:pt>
                <c:pt idx="50">
                  <c:v>113.3082</c:v>
                </c:pt>
                <c:pt idx="51">
                  <c:v>254.01689999999999</c:v>
                </c:pt>
                <c:pt idx="52">
                  <c:v>83.594700000000003</c:v>
                </c:pt>
                <c:pt idx="53">
                  <c:v>294.68340000000001</c:v>
                </c:pt>
                <c:pt idx="54">
                  <c:v>130.94550000000001</c:v>
                </c:pt>
                <c:pt idx="55">
                  <c:v>79.280100000000004</c:v>
                </c:pt>
                <c:pt idx="56">
                  <c:v>99.694800000000001</c:v>
                </c:pt>
                <c:pt idx="57">
                  <c:v>63.239400000000003</c:v>
                </c:pt>
                <c:pt idx="58">
                  <c:v>117.9918</c:v>
                </c:pt>
                <c:pt idx="59">
                  <c:v>158.38740000000001</c:v>
                </c:pt>
                <c:pt idx="60">
                  <c:v>112.00320000000001</c:v>
                </c:pt>
                <c:pt idx="61">
                  <c:v>63.630899999999997</c:v>
                </c:pt>
                <c:pt idx="62">
                  <c:v>43.682400000000001</c:v>
                </c:pt>
                <c:pt idx="63">
                  <c:v>790.88580000000002</c:v>
                </c:pt>
                <c:pt idx="64">
                  <c:v>509.00400000000002</c:v>
                </c:pt>
                <c:pt idx="65">
                  <c:v>189.846</c:v>
                </c:pt>
                <c:pt idx="66">
                  <c:v>432.98009999999999</c:v>
                </c:pt>
                <c:pt idx="67">
                  <c:v>149.2407</c:v>
                </c:pt>
                <c:pt idx="68">
                  <c:v>232.7868</c:v>
                </c:pt>
                <c:pt idx="69">
                  <c:v>253.89359999999999</c:v>
                </c:pt>
                <c:pt idx="70">
                  <c:v>6.4962</c:v>
                </c:pt>
                <c:pt idx="71">
                  <c:v>197.86949999999999</c:v>
                </c:pt>
                <c:pt idx="72">
                  <c:v>320.8329</c:v>
                </c:pt>
                <c:pt idx="73">
                  <c:v>31.651199999999999</c:v>
                </c:pt>
                <c:pt idx="74">
                  <c:v>97.389899999999997</c:v>
                </c:pt>
                <c:pt idx="75">
                  <c:v>102.35250000000001</c:v>
                </c:pt>
                <c:pt idx="76">
                  <c:v>182.3058</c:v>
                </c:pt>
                <c:pt idx="77">
                  <c:v>92.850300000000004</c:v>
                </c:pt>
                <c:pt idx="78">
                  <c:v>2.0501999999999998</c:v>
                </c:pt>
                <c:pt idx="79">
                  <c:v>301.82580000000002</c:v>
                </c:pt>
                <c:pt idx="80">
                  <c:v>115.14239999999999</c:v>
                </c:pt>
                <c:pt idx="81">
                  <c:v>68.535899999999998</c:v>
                </c:pt>
                <c:pt idx="82">
                  <c:v>164.8683</c:v>
                </c:pt>
                <c:pt idx="83">
                  <c:v>87.248699999999999</c:v>
                </c:pt>
                <c:pt idx="84">
                  <c:v>104.1309</c:v>
                </c:pt>
                <c:pt idx="85">
                  <c:v>201.24719999999999</c:v>
                </c:pt>
                <c:pt idx="86">
                  <c:v>93.161699999999996</c:v>
                </c:pt>
                <c:pt idx="87">
                  <c:v>136.04490000000001</c:v>
                </c:pt>
                <c:pt idx="88">
                  <c:v>56.116799999999998</c:v>
                </c:pt>
                <c:pt idx="89">
                  <c:v>43.252200000000002</c:v>
                </c:pt>
                <c:pt idx="90">
                  <c:v>204.73830000000001</c:v>
                </c:pt>
                <c:pt idx="91">
                  <c:v>66.772800000000004</c:v>
                </c:pt>
                <c:pt idx="92">
                  <c:v>76.529700000000005</c:v>
                </c:pt>
                <c:pt idx="93">
                  <c:v>29.730599999999999</c:v>
                </c:pt>
                <c:pt idx="94">
                  <c:v>23.744700000000002</c:v>
                </c:pt>
                <c:pt idx="95">
                  <c:v>40.999499999999998</c:v>
                </c:pt>
                <c:pt idx="96">
                  <c:v>50.616</c:v>
                </c:pt>
                <c:pt idx="97">
                  <c:v>298.49310000000003</c:v>
                </c:pt>
                <c:pt idx="98">
                  <c:v>28.043099999999999</c:v>
                </c:pt>
                <c:pt idx="99">
                  <c:v>284.21010000000001</c:v>
                </c:pt>
                <c:pt idx="100">
                  <c:v>45.225000000000001</c:v>
                </c:pt>
                <c:pt idx="101">
                  <c:v>4.9347000000000003</c:v>
                </c:pt>
                <c:pt idx="102">
                  <c:v>156.19409999999999</c:v>
                </c:pt>
                <c:pt idx="103">
                  <c:v>303.04169999999999</c:v>
                </c:pt>
                <c:pt idx="104">
                  <c:v>202.96080000000001</c:v>
                </c:pt>
                <c:pt idx="105">
                  <c:v>195.97139999999999</c:v>
                </c:pt>
                <c:pt idx="106">
                  <c:v>502.15679999999998</c:v>
                </c:pt>
                <c:pt idx="107">
                  <c:v>96.013800000000003</c:v>
                </c:pt>
                <c:pt idx="108">
                  <c:v>333.61290000000002</c:v>
                </c:pt>
                <c:pt idx="109">
                  <c:v>313.15230000000003</c:v>
                </c:pt>
                <c:pt idx="110">
                  <c:v>313.64280000000002</c:v>
                </c:pt>
                <c:pt idx="111">
                  <c:v>374.44049999999999</c:v>
                </c:pt>
                <c:pt idx="112">
                  <c:v>51.048000000000002</c:v>
                </c:pt>
                <c:pt idx="113">
                  <c:v>273.00510000000003</c:v>
                </c:pt>
                <c:pt idx="114">
                  <c:v>75.520799999999994</c:v>
                </c:pt>
                <c:pt idx="115">
                  <c:v>146.214</c:v>
                </c:pt>
                <c:pt idx="116">
                  <c:v>67.410899999999998</c:v>
                </c:pt>
                <c:pt idx="117">
                  <c:v>58.502699999999997</c:v>
                </c:pt>
                <c:pt idx="118">
                  <c:v>67.651200000000003</c:v>
                </c:pt>
                <c:pt idx="119">
                  <c:v>36.545400000000001</c:v>
                </c:pt>
                <c:pt idx="120">
                  <c:v>63.938699999999997</c:v>
                </c:pt>
                <c:pt idx="121">
                  <c:v>13.436999999999999</c:v>
                </c:pt>
                <c:pt idx="122">
                  <c:v>24.662700000000001</c:v>
                </c:pt>
                <c:pt idx="123">
                  <c:v>158.4306</c:v>
                </c:pt>
                <c:pt idx="124">
                  <c:v>185.40450000000001</c:v>
                </c:pt>
                <c:pt idx="125">
                  <c:v>185.41980000000001</c:v>
                </c:pt>
                <c:pt idx="126">
                  <c:v>205.15770000000001</c:v>
                </c:pt>
                <c:pt idx="127">
                  <c:v>213.6114</c:v>
                </c:pt>
                <c:pt idx="128">
                  <c:v>148.4127</c:v>
                </c:pt>
                <c:pt idx="129">
                  <c:v>19.585799999999999</c:v>
                </c:pt>
                <c:pt idx="130">
                  <c:v>195.2568</c:v>
                </c:pt>
                <c:pt idx="131">
                  <c:v>43.987499999999997</c:v>
                </c:pt>
                <c:pt idx="132">
                  <c:v>12.5091</c:v>
                </c:pt>
                <c:pt idx="133">
                  <c:v>24.539400000000001</c:v>
                </c:pt>
                <c:pt idx="134">
                  <c:v>30.661200000000001</c:v>
                </c:pt>
                <c:pt idx="135">
                  <c:v>14.348699999999999</c:v>
                </c:pt>
                <c:pt idx="136">
                  <c:v>22.8123</c:v>
                </c:pt>
                <c:pt idx="137">
                  <c:v>17.642700000000001</c:v>
                </c:pt>
                <c:pt idx="138">
                  <c:v>19.809000000000001</c:v>
                </c:pt>
                <c:pt idx="139">
                  <c:v>24.371099999999998</c:v>
                </c:pt>
                <c:pt idx="140">
                  <c:v>145.7037</c:v>
                </c:pt>
                <c:pt idx="141">
                  <c:v>287.25389999999999</c:v>
                </c:pt>
                <c:pt idx="142">
                  <c:v>31.4955</c:v>
                </c:pt>
                <c:pt idx="143">
                  <c:v>111.7188</c:v>
                </c:pt>
                <c:pt idx="144">
                  <c:v>120.4443</c:v>
                </c:pt>
                <c:pt idx="145">
                  <c:v>3.8601000000000001</c:v>
                </c:pt>
                <c:pt idx="146">
                  <c:v>225.07560000000001</c:v>
                </c:pt>
                <c:pt idx="147">
                  <c:v>364.63499999999999</c:v>
                </c:pt>
                <c:pt idx="148">
                  <c:v>60.725700000000003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B6-4621-B807-1836EA923598}"/>
            </c:ext>
          </c:extLst>
        </c:ser>
        <c:ser>
          <c:idx val="3"/>
          <c:order val="3"/>
          <c:tx>
            <c:v>Cao</c:v>
          </c:tx>
          <c:spPr>
            <a:solidFill>
              <a:srgbClr val="FF0000"/>
            </a:solidFill>
          </c:spPr>
          <c:invertIfNegative val="0"/>
          <c:cat>
            <c:strRef>
              <c:f>LSZ_2016_vs_District!$C$3:$C$151</c:f>
              <c:strCache>
                <c:ptCount val="149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  <c:pt idx="10">
                  <c:v>Ba Bể</c:v>
                </c:pt>
                <c:pt idx="11">
                  <c:v>Bạch Thông</c:v>
                </c:pt>
                <c:pt idx="12">
                  <c:v>Chợ Đồn</c:v>
                </c:pt>
                <c:pt idx="13">
                  <c:v>Chợ Mới</c:v>
                </c:pt>
                <c:pt idx="14">
                  <c:v>Na Rì</c:v>
                </c:pt>
                <c:pt idx="15">
                  <c:v>Ngân Sơn</c:v>
                </c:pt>
                <c:pt idx="16">
                  <c:v>Pắc Nậm</c:v>
                </c:pt>
                <c:pt idx="17">
                  <c:v>TP. Bắc Kạn</c:v>
                </c:pt>
                <c:pt idx="18">
                  <c:v>Bảo Lạc</c:v>
                </c:pt>
                <c:pt idx="19">
                  <c:v>Bảo Lâm</c:v>
                </c:pt>
                <c:pt idx="20">
                  <c:v>Hạ Lang</c:v>
                </c:pt>
                <c:pt idx="21">
                  <c:v>Hà Quảng</c:v>
                </c:pt>
                <c:pt idx="22">
                  <c:v>Hoà An</c:v>
                </c:pt>
                <c:pt idx="23">
                  <c:v>Nguyên Bình</c:v>
                </c:pt>
                <c:pt idx="24">
                  <c:v>Phục Hòa</c:v>
                </c:pt>
                <c:pt idx="25">
                  <c:v>Quảng Hoà</c:v>
                </c:pt>
                <c:pt idx="26">
                  <c:v>Thạch An</c:v>
                </c:pt>
                <c:pt idx="27">
                  <c:v>Thông Nông</c:v>
                </c:pt>
                <c:pt idx="28">
                  <c:v>TP. Cao Bằng</c:v>
                </c:pt>
                <c:pt idx="29">
                  <c:v>Trà Lĩnh</c:v>
                </c:pt>
                <c:pt idx="30">
                  <c:v>Trùng Khánh</c:v>
                </c:pt>
                <c:pt idx="31">
                  <c:v>Điện Biên</c:v>
                </c:pt>
                <c:pt idx="32">
                  <c:v>Điện Biên Đông</c:v>
                </c:pt>
                <c:pt idx="33">
                  <c:v>Mường áng</c:v>
                </c:pt>
                <c:pt idx="34">
                  <c:v>Mường Nh?</c:v>
                </c:pt>
                <c:pt idx="35">
                  <c:v>Mường Trà</c:v>
                </c:pt>
                <c:pt idx="36">
                  <c:v>Nậm Pô</c:v>
                </c:pt>
                <c:pt idx="37">
                  <c:v>TP. Điện Biên Phủ</c:v>
                </c:pt>
                <c:pt idx="38">
                  <c:v>Tủa Chùa</c:v>
                </c:pt>
                <c:pt idx="39">
                  <c:v>Tuần Giáo</c:v>
                </c:pt>
                <c:pt idx="40">
                  <c:v>TX. Mường Lay</c:v>
                </c:pt>
                <c:pt idx="41">
                  <c:v>Bắc Mê</c:v>
                </c:pt>
                <c:pt idx="42">
                  <c:v>Bắc Quang</c:v>
                </c:pt>
                <c:pt idx="43">
                  <c:v>Đồng Văn</c:v>
                </c:pt>
                <c:pt idx="44">
                  <c:v>Hoàng Su Phì</c:v>
                </c:pt>
                <c:pt idx="45">
                  <c:v>Mèo Vạc</c:v>
                </c:pt>
                <c:pt idx="46">
                  <c:v>Quản Bạ</c:v>
                </c:pt>
                <c:pt idx="47">
                  <c:v>Quang Bình</c:v>
                </c:pt>
                <c:pt idx="48">
                  <c:v>TP. Hà Giang</c:v>
                </c:pt>
                <c:pt idx="49">
                  <c:v>Vị Xuyên</c:v>
                </c:pt>
                <c:pt idx="50">
                  <c:v>Xín Mần</c:v>
                </c:pt>
                <c:pt idx="51">
                  <c:v>Yên Minh</c:v>
                </c:pt>
                <c:pt idx="52">
                  <c:v>Cao Phong</c:v>
                </c:pt>
                <c:pt idx="53">
                  <c:v>Đà Bắc</c:v>
                </c:pt>
                <c:pt idx="54">
                  <c:v>Kim Bôi</c:v>
                </c:pt>
                <c:pt idx="55">
                  <c:v>Kỳ Sơn</c:v>
                </c:pt>
                <c:pt idx="56">
                  <c:v>Lạc Sơn</c:v>
                </c:pt>
                <c:pt idx="57">
                  <c:v>Lạc Thủy</c:v>
                </c:pt>
                <c:pt idx="58">
                  <c:v>Lương Sơn</c:v>
                </c:pt>
                <c:pt idx="59">
                  <c:v>Mai Châu</c:v>
                </c:pt>
                <c:pt idx="60">
                  <c:v>Tân Lạc</c:v>
                </c:pt>
                <c:pt idx="61">
                  <c:v>TP. Hòa Bình</c:v>
                </c:pt>
                <c:pt idx="62">
                  <c:v>Yên Thủy</c:v>
                </c:pt>
                <c:pt idx="63">
                  <c:v>Mường Tè</c:v>
                </c:pt>
                <c:pt idx="64">
                  <c:v>Nậm Nhùn</c:v>
                </c:pt>
                <c:pt idx="65">
                  <c:v>Phong Thổ</c:v>
                </c:pt>
                <c:pt idx="66">
                  <c:v>Sìn Hồ</c:v>
                </c:pt>
                <c:pt idx="67">
                  <c:v>Tam Đường</c:v>
                </c:pt>
                <c:pt idx="68">
                  <c:v>Tân Uyên</c:v>
                </c:pt>
                <c:pt idx="69">
                  <c:v>Than Uyên</c:v>
                </c:pt>
                <c:pt idx="70">
                  <c:v>TP. Lai Châu</c:v>
                </c:pt>
                <c:pt idx="71">
                  <c:v>Bắc Sơn</c:v>
                </c:pt>
                <c:pt idx="72">
                  <c:v>Bình Gia</c:v>
                </c:pt>
                <c:pt idx="73">
                  <c:v>Cao Lộc</c:v>
                </c:pt>
                <c:pt idx="74">
                  <c:v>Chi Lăng</c:v>
                </c:pt>
                <c:pt idx="75">
                  <c:v>Hữu Lũng</c:v>
                </c:pt>
                <c:pt idx="76">
                  <c:v>Huyện Đình lập</c:v>
                </c:pt>
                <c:pt idx="77">
                  <c:v>Lộc Bình</c:v>
                </c:pt>
                <c:pt idx="78">
                  <c:v>TP. Lạng Sơn</c:v>
                </c:pt>
                <c:pt idx="79">
                  <c:v>Tràng Định</c:v>
                </c:pt>
                <c:pt idx="80">
                  <c:v>Văn Lãng</c:v>
                </c:pt>
                <c:pt idx="81">
                  <c:v>Văn Quan</c:v>
                </c:pt>
                <c:pt idx="82">
                  <c:v>Bắc Hà</c:v>
                </c:pt>
                <c:pt idx="83">
                  <c:v>Bảo Thắng</c:v>
                </c:pt>
                <c:pt idx="84">
                  <c:v>Bảo Yên</c:v>
                </c:pt>
                <c:pt idx="85">
                  <c:v>Bát Xát</c:v>
                </c:pt>
                <c:pt idx="86">
                  <c:v>Mường Khương</c:v>
                </c:pt>
                <c:pt idx="87">
                  <c:v>Sa Pa</c:v>
                </c:pt>
                <c:pt idx="88">
                  <c:v>Si Ma Cai</c:v>
                </c:pt>
                <c:pt idx="89">
                  <c:v>TP. Lào Cai</c:v>
                </c:pt>
                <c:pt idx="90">
                  <c:v>Văn Bàn</c:v>
                </c:pt>
                <c:pt idx="91">
                  <c:v>Đoan Hùng</c:v>
                </c:pt>
                <c:pt idx="92">
                  <c:v>Hạ Hoà</c:v>
                </c:pt>
                <c:pt idx="93">
                  <c:v>Lâm Thao</c:v>
                </c:pt>
                <c:pt idx="94">
                  <c:v>Phong Châu</c:v>
                </c:pt>
                <c:pt idx="95">
                  <c:v>Sông Thao</c:v>
                </c:pt>
                <c:pt idx="96">
                  <c:v>Tam Thanh</c:v>
                </c:pt>
                <c:pt idx="97">
                  <c:v>Tân Sơn</c:v>
                </c:pt>
                <c:pt idx="98">
                  <c:v>Thanh Ba</c:v>
                </c:pt>
                <c:pt idx="99">
                  <c:v>Thanh Sơn</c:v>
                </c:pt>
                <c:pt idx="100">
                  <c:v>Thanh Thủy</c:v>
                </c:pt>
                <c:pt idx="101">
                  <c:v>TP. Việt Trì</c:v>
                </c:pt>
                <c:pt idx="102">
                  <c:v>Yên Lập</c:v>
                </c:pt>
                <c:pt idx="103">
                  <c:v>Bắc Yên</c:v>
                </c:pt>
                <c:pt idx="104">
                  <c:v>Mai Sơn</c:v>
                </c:pt>
                <c:pt idx="105">
                  <c:v>Mộc Châu</c:v>
                </c:pt>
                <c:pt idx="106">
                  <c:v>Mường la</c:v>
                </c:pt>
                <c:pt idx="107">
                  <c:v>Phù yên</c:v>
                </c:pt>
                <c:pt idx="108">
                  <c:v>Quỳnh Nhai</c:v>
                </c:pt>
                <c:pt idx="109">
                  <c:v>Sông Mã</c:v>
                </c:pt>
                <c:pt idx="110">
                  <c:v>Sốp Cộp</c:v>
                </c:pt>
                <c:pt idx="111">
                  <c:v>Thuận Châu</c:v>
                </c:pt>
                <c:pt idx="112">
                  <c:v>TP. Sơn La</c:v>
                </c:pt>
                <c:pt idx="113">
                  <c:v>Vân Hồ</c:v>
                </c:pt>
                <c:pt idx="114">
                  <c:v>Yên Châu</c:v>
                </c:pt>
                <c:pt idx="115">
                  <c:v>Đại Từ</c:v>
                </c:pt>
                <c:pt idx="116">
                  <c:v>Định Hoá</c:v>
                </c:pt>
                <c:pt idx="117">
                  <c:v>Đồng Hỷ</c:v>
                </c:pt>
                <c:pt idx="118">
                  <c:v>Phổ Yên</c:v>
                </c:pt>
                <c:pt idx="119">
                  <c:v>Phú Bình</c:v>
                </c:pt>
                <c:pt idx="120">
                  <c:v>Phú Lương</c:v>
                </c:pt>
                <c:pt idx="121">
                  <c:v>TP. Sông Công</c:v>
                </c:pt>
                <c:pt idx="122">
                  <c:v>TP. Thái Nguyên</c:v>
                </c:pt>
                <c:pt idx="123">
                  <c:v>Võ Nhai</c:v>
                </c:pt>
                <c:pt idx="124">
                  <c:v>Chiêm Hóa</c:v>
                </c:pt>
                <c:pt idx="125">
                  <c:v>Hàm Yên</c:v>
                </c:pt>
                <c:pt idx="126">
                  <c:v>Lâm Bình</c:v>
                </c:pt>
                <c:pt idx="127">
                  <c:v>Nà Hang</c:v>
                </c:pt>
                <c:pt idx="128">
                  <c:v>Sơn Dương</c:v>
                </c:pt>
                <c:pt idx="129">
                  <c:v>TP. Tuyên Quang</c:v>
                </c:pt>
                <c:pt idx="130">
                  <c:v>Yên Sơn</c:v>
                </c:pt>
                <c:pt idx="131">
                  <c:v>Bình Xuyên</c:v>
                </c:pt>
                <c:pt idx="132">
                  <c:v>Lập Thạch</c:v>
                </c:pt>
                <c:pt idx="133">
                  <c:v>Sông Lô</c:v>
                </c:pt>
                <c:pt idx="134">
                  <c:v>Tam Đảo</c:v>
                </c:pt>
                <c:pt idx="135">
                  <c:v>Tam Dương</c:v>
                </c:pt>
                <c:pt idx="136">
                  <c:v>TP. Vĩnh Yên</c:v>
                </c:pt>
                <c:pt idx="137">
                  <c:v>TX. Phúc Yên</c:v>
                </c:pt>
                <c:pt idx="138">
                  <c:v>Vĩnh Tường</c:v>
                </c:pt>
                <c:pt idx="139">
                  <c:v>Yên Lạc</c:v>
                </c:pt>
                <c:pt idx="140">
                  <c:v>Lục Yên</c:v>
                </c:pt>
                <c:pt idx="141">
                  <c:v>Mù Cang Chải</c:v>
                </c:pt>
                <c:pt idx="142">
                  <c:v>TP. Yên Bái</c:v>
                </c:pt>
                <c:pt idx="143">
                  <c:v>Trạm Tấu</c:v>
                </c:pt>
                <c:pt idx="144">
                  <c:v>Trấn Yên</c:v>
                </c:pt>
                <c:pt idx="145">
                  <c:v>TX. Nghĩa Lộ</c:v>
                </c:pt>
                <c:pt idx="146">
                  <c:v>Văn Chấn</c:v>
                </c:pt>
                <c:pt idx="147">
                  <c:v>Văn Yên</c:v>
                </c:pt>
                <c:pt idx="148">
                  <c:v>Yên Bình</c:v>
                </c:pt>
              </c:strCache>
            </c:strRef>
          </c:cat>
          <c:val>
            <c:numRef>
              <c:f>LSZ_2016_vs_District!$M$3:$M$151</c:f>
              <c:numCache>
                <c:formatCode>0.00</c:formatCode>
                <c:ptCount val="149"/>
                <c:pt idx="0">
                  <c:v>5.1299999999999998E-2</c:v>
                </c:pt>
                <c:pt idx="1">
                  <c:v>0</c:v>
                </c:pt>
                <c:pt idx="2">
                  <c:v>0.65429999999999999</c:v>
                </c:pt>
                <c:pt idx="3">
                  <c:v>21.555</c:v>
                </c:pt>
                <c:pt idx="4">
                  <c:v>8.8236000000000008</c:v>
                </c:pt>
                <c:pt idx="5">
                  <c:v>0.1062</c:v>
                </c:pt>
                <c:pt idx="6">
                  <c:v>1.8E-3</c:v>
                </c:pt>
                <c:pt idx="7">
                  <c:v>0.1431</c:v>
                </c:pt>
                <c:pt idx="8">
                  <c:v>8.9999999999999993E-3</c:v>
                </c:pt>
                <c:pt idx="9">
                  <c:v>1.8674999999999999</c:v>
                </c:pt>
                <c:pt idx="10">
                  <c:v>2.8422000000000001</c:v>
                </c:pt>
                <c:pt idx="11">
                  <c:v>6.2801999999999998</c:v>
                </c:pt>
                <c:pt idx="12">
                  <c:v>8.7741000000000007</c:v>
                </c:pt>
                <c:pt idx="13">
                  <c:v>6.9128999999999996</c:v>
                </c:pt>
                <c:pt idx="14">
                  <c:v>12.186</c:v>
                </c:pt>
                <c:pt idx="15">
                  <c:v>9.8703000000000003</c:v>
                </c:pt>
                <c:pt idx="16">
                  <c:v>1.1367</c:v>
                </c:pt>
                <c:pt idx="17">
                  <c:v>1.6055999999999999</c:v>
                </c:pt>
                <c:pt idx="18">
                  <c:v>7.3331999999999997</c:v>
                </c:pt>
                <c:pt idx="19">
                  <c:v>22.857299999999999</c:v>
                </c:pt>
                <c:pt idx="20">
                  <c:v>9.1422000000000008</c:v>
                </c:pt>
                <c:pt idx="21">
                  <c:v>3.5568</c:v>
                </c:pt>
                <c:pt idx="22">
                  <c:v>39.1464</c:v>
                </c:pt>
                <c:pt idx="23">
                  <c:v>16.828199999999999</c:v>
                </c:pt>
                <c:pt idx="24">
                  <c:v>5.3955000000000002</c:v>
                </c:pt>
                <c:pt idx="25">
                  <c:v>9.0243000000000002</c:v>
                </c:pt>
                <c:pt idx="26">
                  <c:v>21.9069</c:v>
                </c:pt>
                <c:pt idx="27">
                  <c:v>4.9463999999999997</c:v>
                </c:pt>
                <c:pt idx="28">
                  <c:v>0.85680000000000001</c:v>
                </c:pt>
                <c:pt idx="29">
                  <c:v>1.7172000000000001</c:v>
                </c:pt>
                <c:pt idx="30">
                  <c:v>1.3869</c:v>
                </c:pt>
                <c:pt idx="31">
                  <c:v>82.708200000000005</c:v>
                </c:pt>
                <c:pt idx="32">
                  <c:v>37.933199999999999</c:v>
                </c:pt>
                <c:pt idx="33">
                  <c:v>7.8533999999999997</c:v>
                </c:pt>
                <c:pt idx="34">
                  <c:v>130.00319999999999</c:v>
                </c:pt>
                <c:pt idx="35">
                  <c:v>250.39080000000001</c:v>
                </c:pt>
                <c:pt idx="36">
                  <c:v>310.55399999999997</c:v>
                </c:pt>
                <c:pt idx="37">
                  <c:v>2.3409</c:v>
                </c:pt>
                <c:pt idx="38">
                  <c:v>23.059799999999999</c:v>
                </c:pt>
                <c:pt idx="39">
                  <c:v>9.4356000000000009</c:v>
                </c:pt>
                <c:pt idx="40">
                  <c:v>26.817299999999999</c:v>
                </c:pt>
                <c:pt idx="41">
                  <c:v>136.8252</c:v>
                </c:pt>
                <c:pt idx="42">
                  <c:v>54.351900000000001</c:v>
                </c:pt>
                <c:pt idx="43">
                  <c:v>35.405999999999999</c:v>
                </c:pt>
                <c:pt idx="44">
                  <c:v>53.860500000000002</c:v>
                </c:pt>
                <c:pt idx="45">
                  <c:v>57.15</c:v>
                </c:pt>
                <c:pt idx="46">
                  <c:v>19.3248</c:v>
                </c:pt>
                <c:pt idx="47">
                  <c:v>24.520499999999998</c:v>
                </c:pt>
                <c:pt idx="48">
                  <c:v>8.7696000000000005</c:v>
                </c:pt>
                <c:pt idx="49">
                  <c:v>75.690899999999999</c:v>
                </c:pt>
                <c:pt idx="50">
                  <c:v>44.096400000000003</c:v>
                </c:pt>
                <c:pt idx="51">
                  <c:v>87.819299999999998</c:v>
                </c:pt>
                <c:pt idx="52">
                  <c:v>24.3657</c:v>
                </c:pt>
                <c:pt idx="53">
                  <c:v>71.567999999999998</c:v>
                </c:pt>
                <c:pt idx="54">
                  <c:v>19.633500000000002</c:v>
                </c:pt>
                <c:pt idx="55">
                  <c:v>15.885899999999999</c:v>
                </c:pt>
                <c:pt idx="56">
                  <c:v>9.7523999999999997</c:v>
                </c:pt>
                <c:pt idx="57">
                  <c:v>10.5381</c:v>
                </c:pt>
                <c:pt idx="58">
                  <c:v>19.659600000000001</c:v>
                </c:pt>
                <c:pt idx="59">
                  <c:v>48.782699999999998</c:v>
                </c:pt>
                <c:pt idx="60">
                  <c:v>11.457000000000001</c:v>
                </c:pt>
                <c:pt idx="61">
                  <c:v>16.282800000000002</c:v>
                </c:pt>
                <c:pt idx="62">
                  <c:v>5.0868000000000002</c:v>
                </c:pt>
                <c:pt idx="63">
                  <c:v>539.84339999999997</c:v>
                </c:pt>
                <c:pt idx="64">
                  <c:v>187.47900000000001</c:v>
                </c:pt>
                <c:pt idx="65">
                  <c:v>74.876400000000004</c:v>
                </c:pt>
                <c:pt idx="66">
                  <c:v>316.30500000000001</c:v>
                </c:pt>
                <c:pt idx="67">
                  <c:v>111.3822</c:v>
                </c:pt>
                <c:pt idx="68">
                  <c:v>333.58319999999998</c:v>
                </c:pt>
                <c:pt idx="69">
                  <c:v>260.34480000000002</c:v>
                </c:pt>
                <c:pt idx="70">
                  <c:v>1.3320000000000001</c:v>
                </c:pt>
                <c:pt idx="71">
                  <c:v>59.602499999999999</c:v>
                </c:pt>
                <c:pt idx="72">
                  <c:v>61.282800000000002</c:v>
                </c:pt>
                <c:pt idx="73">
                  <c:v>3.2597999999999998</c:v>
                </c:pt>
                <c:pt idx="74">
                  <c:v>22.4514</c:v>
                </c:pt>
                <c:pt idx="75">
                  <c:v>51.505200000000002</c:v>
                </c:pt>
                <c:pt idx="76">
                  <c:v>37.033200000000001</c:v>
                </c:pt>
                <c:pt idx="77">
                  <c:v>13.4262</c:v>
                </c:pt>
                <c:pt idx="78">
                  <c:v>6.3E-2</c:v>
                </c:pt>
                <c:pt idx="79">
                  <c:v>27.4284</c:v>
                </c:pt>
                <c:pt idx="80">
                  <c:v>7.5770999999999997</c:v>
                </c:pt>
                <c:pt idx="81">
                  <c:v>16.031700000000001</c:v>
                </c:pt>
                <c:pt idx="82">
                  <c:v>33.083100000000002</c:v>
                </c:pt>
                <c:pt idx="83">
                  <c:v>10.770300000000001</c:v>
                </c:pt>
                <c:pt idx="84">
                  <c:v>17.306100000000001</c:v>
                </c:pt>
                <c:pt idx="85">
                  <c:v>77.456699999999998</c:v>
                </c:pt>
                <c:pt idx="86">
                  <c:v>23.946300000000001</c:v>
                </c:pt>
                <c:pt idx="87">
                  <c:v>45.2286</c:v>
                </c:pt>
                <c:pt idx="88">
                  <c:v>16.866900000000001</c:v>
                </c:pt>
                <c:pt idx="89">
                  <c:v>12.2418</c:v>
                </c:pt>
                <c:pt idx="90">
                  <c:v>49.937399999999997</c:v>
                </c:pt>
                <c:pt idx="91">
                  <c:v>2.0844</c:v>
                </c:pt>
                <c:pt idx="92">
                  <c:v>2.9754</c:v>
                </c:pt>
                <c:pt idx="93">
                  <c:v>0.65969999999999995</c:v>
                </c:pt>
                <c:pt idx="94">
                  <c:v>6.8400000000000002E-2</c:v>
                </c:pt>
                <c:pt idx="95">
                  <c:v>1.44</c:v>
                </c:pt>
                <c:pt idx="96">
                  <c:v>11.4183</c:v>
                </c:pt>
                <c:pt idx="97">
                  <c:v>100.42740000000001</c:v>
                </c:pt>
                <c:pt idx="98">
                  <c:v>0.1368</c:v>
                </c:pt>
                <c:pt idx="99">
                  <c:v>111.8943</c:v>
                </c:pt>
                <c:pt idx="100">
                  <c:v>12.8241</c:v>
                </c:pt>
                <c:pt idx="101">
                  <c:v>4.4999999999999998E-2</c:v>
                </c:pt>
                <c:pt idx="102">
                  <c:v>22.2273</c:v>
                </c:pt>
                <c:pt idx="103">
                  <c:v>163.55789999999999</c:v>
                </c:pt>
                <c:pt idx="104">
                  <c:v>41.9544</c:v>
                </c:pt>
                <c:pt idx="105">
                  <c:v>20.610900000000001</c:v>
                </c:pt>
                <c:pt idx="106">
                  <c:v>182.90969999999999</c:v>
                </c:pt>
                <c:pt idx="107">
                  <c:v>6.3531000000000004</c:v>
                </c:pt>
                <c:pt idx="108">
                  <c:v>123.4539</c:v>
                </c:pt>
                <c:pt idx="109">
                  <c:v>90.579599999999999</c:v>
                </c:pt>
                <c:pt idx="110">
                  <c:v>65.436300000000003</c:v>
                </c:pt>
                <c:pt idx="111">
                  <c:v>120.1977</c:v>
                </c:pt>
                <c:pt idx="112">
                  <c:v>11.7864</c:v>
                </c:pt>
                <c:pt idx="113">
                  <c:v>45.005400000000002</c:v>
                </c:pt>
                <c:pt idx="114">
                  <c:v>11.6145</c:v>
                </c:pt>
                <c:pt idx="115">
                  <c:v>9.5076000000000001</c:v>
                </c:pt>
                <c:pt idx="116">
                  <c:v>5.6483999999999996</c:v>
                </c:pt>
                <c:pt idx="117">
                  <c:v>5.4386999999999999</c:v>
                </c:pt>
                <c:pt idx="118">
                  <c:v>0.4788</c:v>
                </c:pt>
                <c:pt idx="119">
                  <c:v>9.9900000000000003E-2</c:v>
                </c:pt>
                <c:pt idx="120">
                  <c:v>4.1003999999999996</c:v>
                </c:pt>
                <c:pt idx="121">
                  <c:v>7.5600000000000001E-2</c:v>
                </c:pt>
                <c:pt idx="122">
                  <c:v>0.55530000000000002</c:v>
                </c:pt>
                <c:pt idx="123">
                  <c:v>19.125</c:v>
                </c:pt>
                <c:pt idx="124">
                  <c:v>13.9932</c:v>
                </c:pt>
                <c:pt idx="125">
                  <c:v>33.055199999999999</c:v>
                </c:pt>
                <c:pt idx="126">
                  <c:v>27.4419</c:v>
                </c:pt>
                <c:pt idx="127">
                  <c:v>23.806799999999999</c:v>
                </c:pt>
                <c:pt idx="128">
                  <c:v>14.437799999999999</c:v>
                </c:pt>
                <c:pt idx="129">
                  <c:v>1.7073</c:v>
                </c:pt>
                <c:pt idx="130">
                  <c:v>10.4544</c:v>
                </c:pt>
                <c:pt idx="131">
                  <c:v>2.6991000000000001</c:v>
                </c:pt>
                <c:pt idx="132">
                  <c:v>0.2097</c:v>
                </c:pt>
                <c:pt idx="133">
                  <c:v>0.94679999999999997</c:v>
                </c:pt>
                <c:pt idx="134">
                  <c:v>1.6812</c:v>
                </c:pt>
                <c:pt idx="135">
                  <c:v>0.09</c:v>
                </c:pt>
                <c:pt idx="136">
                  <c:v>0.2205</c:v>
                </c:pt>
                <c:pt idx="137">
                  <c:v>0.2412</c:v>
                </c:pt>
                <c:pt idx="138">
                  <c:v>5.9400000000000001E-2</c:v>
                </c:pt>
                <c:pt idx="139">
                  <c:v>9.0899999999999995E-2</c:v>
                </c:pt>
                <c:pt idx="140">
                  <c:v>36.613799999999998</c:v>
                </c:pt>
                <c:pt idx="141">
                  <c:v>130.5864</c:v>
                </c:pt>
                <c:pt idx="142">
                  <c:v>2.6046</c:v>
                </c:pt>
                <c:pt idx="143">
                  <c:v>26.190899999999999</c:v>
                </c:pt>
                <c:pt idx="144">
                  <c:v>18.147600000000001</c:v>
                </c:pt>
                <c:pt idx="145">
                  <c:v>0.13589999999999999</c:v>
                </c:pt>
                <c:pt idx="146">
                  <c:v>30.5595</c:v>
                </c:pt>
                <c:pt idx="147">
                  <c:v>45.964799999999997</c:v>
                </c:pt>
                <c:pt idx="148">
                  <c:v>5.1390000000000002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B6-4621-B807-1836EA923598}"/>
            </c:ext>
          </c:extLst>
        </c:ser>
        <c:ser>
          <c:idx val="4"/>
          <c:order val="4"/>
          <c:tx>
            <c:v>Rất cao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LSZ_2016_vs_District!$C$3:$C$151</c:f>
              <c:strCache>
                <c:ptCount val="149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  <c:pt idx="10">
                  <c:v>Ba Bể</c:v>
                </c:pt>
                <c:pt idx="11">
                  <c:v>Bạch Thông</c:v>
                </c:pt>
                <c:pt idx="12">
                  <c:v>Chợ Đồn</c:v>
                </c:pt>
                <c:pt idx="13">
                  <c:v>Chợ Mới</c:v>
                </c:pt>
                <c:pt idx="14">
                  <c:v>Na Rì</c:v>
                </c:pt>
                <c:pt idx="15">
                  <c:v>Ngân Sơn</c:v>
                </c:pt>
                <c:pt idx="16">
                  <c:v>Pắc Nậm</c:v>
                </c:pt>
                <c:pt idx="17">
                  <c:v>TP. Bắc Kạn</c:v>
                </c:pt>
                <c:pt idx="18">
                  <c:v>Bảo Lạc</c:v>
                </c:pt>
                <c:pt idx="19">
                  <c:v>Bảo Lâm</c:v>
                </c:pt>
                <c:pt idx="20">
                  <c:v>Hạ Lang</c:v>
                </c:pt>
                <c:pt idx="21">
                  <c:v>Hà Quảng</c:v>
                </c:pt>
                <c:pt idx="22">
                  <c:v>Hoà An</c:v>
                </c:pt>
                <c:pt idx="23">
                  <c:v>Nguyên Bình</c:v>
                </c:pt>
                <c:pt idx="24">
                  <c:v>Phục Hòa</c:v>
                </c:pt>
                <c:pt idx="25">
                  <c:v>Quảng Hoà</c:v>
                </c:pt>
                <c:pt idx="26">
                  <c:v>Thạch An</c:v>
                </c:pt>
                <c:pt idx="27">
                  <c:v>Thông Nông</c:v>
                </c:pt>
                <c:pt idx="28">
                  <c:v>TP. Cao Bằng</c:v>
                </c:pt>
                <c:pt idx="29">
                  <c:v>Trà Lĩnh</c:v>
                </c:pt>
                <c:pt idx="30">
                  <c:v>Trùng Khánh</c:v>
                </c:pt>
                <c:pt idx="31">
                  <c:v>Điện Biên</c:v>
                </c:pt>
                <c:pt idx="32">
                  <c:v>Điện Biên Đông</c:v>
                </c:pt>
                <c:pt idx="33">
                  <c:v>Mường áng</c:v>
                </c:pt>
                <c:pt idx="34">
                  <c:v>Mường Nh?</c:v>
                </c:pt>
                <c:pt idx="35">
                  <c:v>Mường Trà</c:v>
                </c:pt>
                <c:pt idx="36">
                  <c:v>Nậm Pô</c:v>
                </c:pt>
                <c:pt idx="37">
                  <c:v>TP. Điện Biên Phủ</c:v>
                </c:pt>
                <c:pt idx="38">
                  <c:v>Tủa Chùa</c:v>
                </c:pt>
                <c:pt idx="39">
                  <c:v>Tuần Giáo</c:v>
                </c:pt>
                <c:pt idx="40">
                  <c:v>TX. Mường Lay</c:v>
                </c:pt>
                <c:pt idx="41">
                  <c:v>Bắc Mê</c:v>
                </c:pt>
                <c:pt idx="42">
                  <c:v>Bắc Quang</c:v>
                </c:pt>
                <c:pt idx="43">
                  <c:v>Đồng Văn</c:v>
                </c:pt>
                <c:pt idx="44">
                  <c:v>Hoàng Su Phì</c:v>
                </c:pt>
                <c:pt idx="45">
                  <c:v>Mèo Vạc</c:v>
                </c:pt>
                <c:pt idx="46">
                  <c:v>Quản Bạ</c:v>
                </c:pt>
                <c:pt idx="47">
                  <c:v>Quang Bình</c:v>
                </c:pt>
                <c:pt idx="48">
                  <c:v>TP. Hà Giang</c:v>
                </c:pt>
                <c:pt idx="49">
                  <c:v>Vị Xuyên</c:v>
                </c:pt>
                <c:pt idx="50">
                  <c:v>Xín Mần</c:v>
                </c:pt>
                <c:pt idx="51">
                  <c:v>Yên Minh</c:v>
                </c:pt>
                <c:pt idx="52">
                  <c:v>Cao Phong</c:v>
                </c:pt>
                <c:pt idx="53">
                  <c:v>Đà Bắc</c:v>
                </c:pt>
                <c:pt idx="54">
                  <c:v>Kim Bôi</c:v>
                </c:pt>
                <c:pt idx="55">
                  <c:v>Kỳ Sơn</c:v>
                </c:pt>
                <c:pt idx="56">
                  <c:v>Lạc Sơn</c:v>
                </c:pt>
                <c:pt idx="57">
                  <c:v>Lạc Thủy</c:v>
                </c:pt>
                <c:pt idx="58">
                  <c:v>Lương Sơn</c:v>
                </c:pt>
                <c:pt idx="59">
                  <c:v>Mai Châu</c:v>
                </c:pt>
                <c:pt idx="60">
                  <c:v>Tân Lạc</c:v>
                </c:pt>
                <c:pt idx="61">
                  <c:v>TP. Hòa Bình</c:v>
                </c:pt>
                <c:pt idx="62">
                  <c:v>Yên Thủy</c:v>
                </c:pt>
                <c:pt idx="63">
                  <c:v>Mường Tè</c:v>
                </c:pt>
                <c:pt idx="64">
                  <c:v>Nậm Nhùn</c:v>
                </c:pt>
                <c:pt idx="65">
                  <c:v>Phong Thổ</c:v>
                </c:pt>
                <c:pt idx="66">
                  <c:v>Sìn Hồ</c:v>
                </c:pt>
                <c:pt idx="67">
                  <c:v>Tam Đường</c:v>
                </c:pt>
                <c:pt idx="68">
                  <c:v>Tân Uyên</c:v>
                </c:pt>
                <c:pt idx="69">
                  <c:v>Than Uyên</c:v>
                </c:pt>
                <c:pt idx="70">
                  <c:v>TP. Lai Châu</c:v>
                </c:pt>
                <c:pt idx="71">
                  <c:v>Bắc Sơn</c:v>
                </c:pt>
                <c:pt idx="72">
                  <c:v>Bình Gia</c:v>
                </c:pt>
                <c:pt idx="73">
                  <c:v>Cao Lộc</c:v>
                </c:pt>
                <c:pt idx="74">
                  <c:v>Chi Lăng</c:v>
                </c:pt>
                <c:pt idx="75">
                  <c:v>Hữu Lũng</c:v>
                </c:pt>
                <c:pt idx="76">
                  <c:v>Huyện Đình lập</c:v>
                </c:pt>
                <c:pt idx="77">
                  <c:v>Lộc Bình</c:v>
                </c:pt>
                <c:pt idx="78">
                  <c:v>TP. Lạng Sơn</c:v>
                </c:pt>
                <c:pt idx="79">
                  <c:v>Tràng Định</c:v>
                </c:pt>
                <c:pt idx="80">
                  <c:v>Văn Lãng</c:v>
                </c:pt>
                <c:pt idx="81">
                  <c:v>Văn Quan</c:v>
                </c:pt>
                <c:pt idx="82">
                  <c:v>Bắc Hà</c:v>
                </c:pt>
                <c:pt idx="83">
                  <c:v>Bảo Thắng</c:v>
                </c:pt>
                <c:pt idx="84">
                  <c:v>Bảo Yên</c:v>
                </c:pt>
                <c:pt idx="85">
                  <c:v>Bát Xát</c:v>
                </c:pt>
                <c:pt idx="86">
                  <c:v>Mường Khương</c:v>
                </c:pt>
                <c:pt idx="87">
                  <c:v>Sa Pa</c:v>
                </c:pt>
                <c:pt idx="88">
                  <c:v>Si Ma Cai</c:v>
                </c:pt>
                <c:pt idx="89">
                  <c:v>TP. Lào Cai</c:v>
                </c:pt>
                <c:pt idx="90">
                  <c:v>Văn Bàn</c:v>
                </c:pt>
                <c:pt idx="91">
                  <c:v>Đoan Hùng</c:v>
                </c:pt>
                <c:pt idx="92">
                  <c:v>Hạ Hoà</c:v>
                </c:pt>
                <c:pt idx="93">
                  <c:v>Lâm Thao</c:v>
                </c:pt>
                <c:pt idx="94">
                  <c:v>Phong Châu</c:v>
                </c:pt>
                <c:pt idx="95">
                  <c:v>Sông Thao</c:v>
                </c:pt>
                <c:pt idx="96">
                  <c:v>Tam Thanh</c:v>
                </c:pt>
                <c:pt idx="97">
                  <c:v>Tân Sơn</c:v>
                </c:pt>
                <c:pt idx="98">
                  <c:v>Thanh Ba</c:v>
                </c:pt>
                <c:pt idx="99">
                  <c:v>Thanh Sơn</c:v>
                </c:pt>
                <c:pt idx="100">
                  <c:v>Thanh Thủy</c:v>
                </c:pt>
                <c:pt idx="101">
                  <c:v>TP. Việt Trì</c:v>
                </c:pt>
                <c:pt idx="102">
                  <c:v>Yên Lập</c:v>
                </c:pt>
                <c:pt idx="103">
                  <c:v>Bắc Yên</c:v>
                </c:pt>
                <c:pt idx="104">
                  <c:v>Mai Sơn</c:v>
                </c:pt>
                <c:pt idx="105">
                  <c:v>Mộc Châu</c:v>
                </c:pt>
                <c:pt idx="106">
                  <c:v>Mường la</c:v>
                </c:pt>
                <c:pt idx="107">
                  <c:v>Phù yên</c:v>
                </c:pt>
                <c:pt idx="108">
                  <c:v>Quỳnh Nhai</c:v>
                </c:pt>
                <c:pt idx="109">
                  <c:v>Sông Mã</c:v>
                </c:pt>
                <c:pt idx="110">
                  <c:v>Sốp Cộp</c:v>
                </c:pt>
                <c:pt idx="111">
                  <c:v>Thuận Châu</c:v>
                </c:pt>
                <c:pt idx="112">
                  <c:v>TP. Sơn La</c:v>
                </c:pt>
                <c:pt idx="113">
                  <c:v>Vân Hồ</c:v>
                </c:pt>
                <c:pt idx="114">
                  <c:v>Yên Châu</c:v>
                </c:pt>
                <c:pt idx="115">
                  <c:v>Đại Từ</c:v>
                </c:pt>
                <c:pt idx="116">
                  <c:v>Định Hoá</c:v>
                </c:pt>
                <c:pt idx="117">
                  <c:v>Đồng Hỷ</c:v>
                </c:pt>
                <c:pt idx="118">
                  <c:v>Phổ Yên</c:v>
                </c:pt>
                <c:pt idx="119">
                  <c:v>Phú Bình</c:v>
                </c:pt>
                <c:pt idx="120">
                  <c:v>Phú Lương</c:v>
                </c:pt>
                <c:pt idx="121">
                  <c:v>TP. Sông Công</c:v>
                </c:pt>
                <c:pt idx="122">
                  <c:v>TP. Thái Nguyên</c:v>
                </c:pt>
                <c:pt idx="123">
                  <c:v>Võ Nhai</c:v>
                </c:pt>
                <c:pt idx="124">
                  <c:v>Chiêm Hóa</c:v>
                </c:pt>
                <c:pt idx="125">
                  <c:v>Hàm Yên</c:v>
                </c:pt>
                <c:pt idx="126">
                  <c:v>Lâm Bình</c:v>
                </c:pt>
                <c:pt idx="127">
                  <c:v>Nà Hang</c:v>
                </c:pt>
                <c:pt idx="128">
                  <c:v>Sơn Dương</c:v>
                </c:pt>
                <c:pt idx="129">
                  <c:v>TP. Tuyên Quang</c:v>
                </c:pt>
                <c:pt idx="130">
                  <c:v>Yên Sơn</c:v>
                </c:pt>
                <c:pt idx="131">
                  <c:v>Bình Xuyên</c:v>
                </c:pt>
                <c:pt idx="132">
                  <c:v>Lập Thạch</c:v>
                </c:pt>
                <c:pt idx="133">
                  <c:v>Sông Lô</c:v>
                </c:pt>
                <c:pt idx="134">
                  <c:v>Tam Đảo</c:v>
                </c:pt>
                <c:pt idx="135">
                  <c:v>Tam Dương</c:v>
                </c:pt>
                <c:pt idx="136">
                  <c:v>TP. Vĩnh Yên</c:v>
                </c:pt>
                <c:pt idx="137">
                  <c:v>TX. Phúc Yên</c:v>
                </c:pt>
                <c:pt idx="138">
                  <c:v>Vĩnh Tường</c:v>
                </c:pt>
                <c:pt idx="139">
                  <c:v>Yên Lạc</c:v>
                </c:pt>
                <c:pt idx="140">
                  <c:v>Lục Yên</c:v>
                </c:pt>
                <c:pt idx="141">
                  <c:v>Mù Cang Chải</c:v>
                </c:pt>
                <c:pt idx="142">
                  <c:v>TP. Yên Bái</c:v>
                </c:pt>
                <c:pt idx="143">
                  <c:v>Trạm Tấu</c:v>
                </c:pt>
                <c:pt idx="144">
                  <c:v>Trấn Yên</c:v>
                </c:pt>
                <c:pt idx="145">
                  <c:v>TX. Nghĩa Lộ</c:v>
                </c:pt>
                <c:pt idx="146">
                  <c:v>Văn Chấn</c:v>
                </c:pt>
                <c:pt idx="147">
                  <c:v>Văn Yên</c:v>
                </c:pt>
                <c:pt idx="148">
                  <c:v>Yên Bình</c:v>
                </c:pt>
              </c:strCache>
            </c:strRef>
          </c:cat>
          <c:val>
            <c:numRef>
              <c:f>LSZ_2016_vs_District!$N$3:$N$151</c:f>
              <c:numCache>
                <c:formatCode>0.00</c:formatCode>
                <c:ptCount val="149"/>
                <c:pt idx="0">
                  <c:v>0</c:v>
                </c:pt>
                <c:pt idx="1">
                  <c:v>0</c:v>
                </c:pt>
                <c:pt idx="2">
                  <c:v>8.9999999999999998E-4</c:v>
                </c:pt>
                <c:pt idx="3">
                  <c:v>0.20069999999999999</c:v>
                </c:pt>
                <c:pt idx="4">
                  <c:v>0.45540000000000003</c:v>
                </c:pt>
                <c:pt idx="5">
                  <c:v>5.4000000000000003E-3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1.8E-3</c:v>
                </c:pt>
                <c:pt idx="10">
                  <c:v>0.16020000000000001</c:v>
                </c:pt>
                <c:pt idx="11">
                  <c:v>0.49320000000000003</c:v>
                </c:pt>
                <c:pt idx="12">
                  <c:v>0.3483</c:v>
                </c:pt>
                <c:pt idx="13">
                  <c:v>0.52739999999999998</c:v>
                </c:pt>
                <c:pt idx="14">
                  <c:v>1.3796999999999999</c:v>
                </c:pt>
                <c:pt idx="15">
                  <c:v>0.52110000000000001</c:v>
                </c:pt>
                <c:pt idx="16">
                  <c:v>6.3E-3</c:v>
                </c:pt>
                <c:pt idx="17">
                  <c:v>1.0800000000000001E-2</c:v>
                </c:pt>
                <c:pt idx="18">
                  <c:v>0.38069999999999998</c:v>
                </c:pt>
                <c:pt idx="19">
                  <c:v>0.88290000000000002</c:v>
                </c:pt>
                <c:pt idx="20">
                  <c:v>1.0179</c:v>
                </c:pt>
                <c:pt idx="21">
                  <c:v>0.12870000000000001</c:v>
                </c:pt>
                <c:pt idx="22">
                  <c:v>5.931</c:v>
                </c:pt>
                <c:pt idx="23">
                  <c:v>1.6245000000000001</c:v>
                </c:pt>
                <c:pt idx="24">
                  <c:v>0.65700000000000003</c:v>
                </c:pt>
                <c:pt idx="25">
                  <c:v>1.3545</c:v>
                </c:pt>
                <c:pt idx="26">
                  <c:v>1.9737</c:v>
                </c:pt>
                <c:pt idx="27">
                  <c:v>0.45269999999999999</c:v>
                </c:pt>
                <c:pt idx="28">
                  <c:v>3.78E-2</c:v>
                </c:pt>
                <c:pt idx="29">
                  <c:v>0.1053</c:v>
                </c:pt>
                <c:pt idx="30">
                  <c:v>1.35E-2</c:v>
                </c:pt>
                <c:pt idx="31">
                  <c:v>11.671200000000001</c:v>
                </c:pt>
                <c:pt idx="32">
                  <c:v>1.0701000000000001</c:v>
                </c:pt>
                <c:pt idx="33">
                  <c:v>0.51480000000000004</c:v>
                </c:pt>
                <c:pt idx="34">
                  <c:v>17.489699999999999</c:v>
                </c:pt>
                <c:pt idx="35">
                  <c:v>58.032899999999998</c:v>
                </c:pt>
                <c:pt idx="36">
                  <c:v>38.014200000000002</c:v>
                </c:pt>
                <c:pt idx="37">
                  <c:v>4.9500000000000002E-2</c:v>
                </c:pt>
                <c:pt idx="38">
                  <c:v>1.8018000000000001</c:v>
                </c:pt>
                <c:pt idx="39">
                  <c:v>0.1908</c:v>
                </c:pt>
                <c:pt idx="40">
                  <c:v>5.6681999999999997</c:v>
                </c:pt>
                <c:pt idx="41">
                  <c:v>44.176499999999997</c:v>
                </c:pt>
                <c:pt idx="42">
                  <c:v>9.8541000000000007</c:v>
                </c:pt>
                <c:pt idx="43">
                  <c:v>6.3593999999999999</c:v>
                </c:pt>
                <c:pt idx="44">
                  <c:v>5.4413999999999998</c:v>
                </c:pt>
                <c:pt idx="45">
                  <c:v>10.809900000000001</c:v>
                </c:pt>
                <c:pt idx="46">
                  <c:v>1.3104</c:v>
                </c:pt>
                <c:pt idx="47">
                  <c:v>2.0646</c:v>
                </c:pt>
                <c:pt idx="48">
                  <c:v>1.9071</c:v>
                </c:pt>
                <c:pt idx="49">
                  <c:v>9.0917999999999992</c:v>
                </c:pt>
                <c:pt idx="50">
                  <c:v>4.2614999999999998</c:v>
                </c:pt>
                <c:pt idx="51">
                  <c:v>18.459900000000001</c:v>
                </c:pt>
                <c:pt idx="52">
                  <c:v>1.3185</c:v>
                </c:pt>
                <c:pt idx="53">
                  <c:v>6.2037000000000004</c:v>
                </c:pt>
                <c:pt idx="54">
                  <c:v>1.7901</c:v>
                </c:pt>
                <c:pt idx="55">
                  <c:v>0.63539999999999996</c:v>
                </c:pt>
                <c:pt idx="56">
                  <c:v>0.12959999999999999</c:v>
                </c:pt>
                <c:pt idx="57">
                  <c:v>1.2509999999999999</c:v>
                </c:pt>
                <c:pt idx="58">
                  <c:v>2.4156</c:v>
                </c:pt>
                <c:pt idx="59">
                  <c:v>6.8453999999999997</c:v>
                </c:pt>
                <c:pt idx="60">
                  <c:v>0.58860000000000001</c:v>
                </c:pt>
                <c:pt idx="61">
                  <c:v>0.95220000000000005</c:v>
                </c:pt>
                <c:pt idx="62">
                  <c:v>0.216</c:v>
                </c:pt>
                <c:pt idx="63">
                  <c:v>134.99549999999999</c:v>
                </c:pt>
                <c:pt idx="64">
                  <c:v>42.657299999999999</c:v>
                </c:pt>
                <c:pt idx="65">
                  <c:v>9.8208000000000002</c:v>
                </c:pt>
                <c:pt idx="66">
                  <c:v>69.369299999999996</c:v>
                </c:pt>
                <c:pt idx="67">
                  <c:v>25.778700000000001</c:v>
                </c:pt>
                <c:pt idx="68">
                  <c:v>43.943399999999997</c:v>
                </c:pt>
                <c:pt idx="69">
                  <c:v>46.611899999999999</c:v>
                </c:pt>
                <c:pt idx="70">
                  <c:v>2.52E-2</c:v>
                </c:pt>
                <c:pt idx="71">
                  <c:v>15.5619</c:v>
                </c:pt>
                <c:pt idx="72">
                  <c:v>13.4712</c:v>
                </c:pt>
                <c:pt idx="73">
                  <c:v>0.25380000000000003</c:v>
                </c:pt>
                <c:pt idx="74">
                  <c:v>2.1042000000000001</c:v>
                </c:pt>
                <c:pt idx="75">
                  <c:v>13.730399999999999</c:v>
                </c:pt>
                <c:pt idx="76">
                  <c:v>1.2681</c:v>
                </c:pt>
                <c:pt idx="77">
                  <c:v>0.1656</c:v>
                </c:pt>
                <c:pt idx="78">
                  <c:v>0</c:v>
                </c:pt>
                <c:pt idx="79">
                  <c:v>4.2453000000000003</c:v>
                </c:pt>
                <c:pt idx="80">
                  <c:v>0.87480000000000002</c:v>
                </c:pt>
                <c:pt idx="81">
                  <c:v>2.4209999999999998</c:v>
                </c:pt>
                <c:pt idx="82">
                  <c:v>1.2203999999999999</c:v>
                </c:pt>
                <c:pt idx="83">
                  <c:v>0.41670000000000001</c:v>
                </c:pt>
                <c:pt idx="84">
                  <c:v>1.1853</c:v>
                </c:pt>
                <c:pt idx="85">
                  <c:v>8.9046000000000003</c:v>
                </c:pt>
                <c:pt idx="86">
                  <c:v>1.0494000000000001</c:v>
                </c:pt>
                <c:pt idx="87">
                  <c:v>11.2752</c:v>
                </c:pt>
                <c:pt idx="88">
                  <c:v>0.61199999999999999</c:v>
                </c:pt>
                <c:pt idx="89">
                  <c:v>0.72450000000000003</c:v>
                </c:pt>
                <c:pt idx="90">
                  <c:v>3.3048000000000002</c:v>
                </c:pt>
                <c:pt idx="91">
                  <c:v>4.8599999999999997E-2</c:v>
                </c:pt>
                <c:pt idx="92">
                  <c:v>2.07E-2</c:v>
                </c:pt>
                <c:pt idx="93">
                  <c:v>0</c:v>
                </c:pt>
                <c:pt idx="94">
                  <c:v>0</c:v>
                </c:pt>
                <c:pt idx="95">
                  <c:v>2.3400000000000001E-2</c:v>
                </c:pt>
                <c:pt idx="96">
                  <c:v>0.108</c:v>
                </c:pt>
                <c:pt idx="97">
                  <c:v>4.9050000000000002</c:v>
                </c:pt>
                <c:pt idx="98">
                  <c:v>0</c:v>
                </c:pt>
                <c:pt idx="99">
                  <c:v>8.4951000000000008</c:v>
                </c:pt>
                <c:pt idx="100">
                  <c:v>0.47610000000000002</c:v>
                </c:pt>
                <c:pt idx="101">
                  <c:v>0</c:v>
                </c:pt>
                <c:pt idx="102">
                  <c:v>3.6675</c:v>
                </c:pt>
                <c:pt idx="103">
                  <c:v>18.543600000000001</c:v>
                </c:pt>
                <c:pt idx="104">
                  <c:v>2.2625999999999999</c:v>
                </c:pt>
                <c:pt idx="105">
                  <c:v>1.0656000000000001</c:v>
                </c:pt>
                <c:pt idx="106">
                  <c:v>28.9422</c:v>
                </c:pt>
                <c:pt idx="107">
                  <c:v>0.16830000000000001</c:v>
                </c:pt>
                <c:pt idx="108">
                  <c:v>18.168299999999999</c:v>
                </c:pt>
                <c:pt idx="109">
                  <c:v>5.2263000000000002</c:v>
                </c:pt>
                <c:pt idx="110">
                  <c:v>1.4535</c:v>
                </c:pt>
                <c:pt idx="111">
                  <c:v>10.0197</c:v>
                </c:pt>
                <c:pt idx="112">
                  <c:v>1.2798</c:v>
                </c:pt>
                <c:pt idx="113">
                  <c:v>4.1174999999999997</c:v>
                </c:pt>
                <c:pt idx="114">
                  <c:v>2.8214999999999999</c:v>
                </c:pt>
                <c:pt idx="115">
                  <c:v>7.5600000000000001E-2</c:v>
                </c:pt>
                <c:pt idx="116">
                  <c:v>0.88200000000000001</c:v>
                </c:pt>
                <c:pt idx="117">
                  <c:v>0.75600000000000001</c:v>
                </c:pt>
                <c:pt idx="118">
                  <c:v>1.8E-3</c:v>
                </c:pt>
                <c:pt idx="119">
                  <c:v>0</c:v>
                </c:pt>
                <c:pt idx="120">
                  <c:v>0.252</c:v>
                </c:pt>
                <c:pt idx="121">
                  <c:v>0</c:v>
                </c:pt>
                <c:pt idx="122">
                  <c:v>0</c:v>
                </c:pt>
                <c:pt idx="123">
                  <c:v>2.3435999999999999</c:v>
                </c:pt>
                <c:pt idx="124">
                  <c:v>1.0169999999999999</c:v>
                </c:pt>
                <c:pt idx="125">
                  <c:v>5.3460000000000001</c:v>
                </c:pt>
                <c:pt idx="126">
                  <c:v>1.4723999999999999</c:v>
                </c:pt>
                <c:pt idx="127">
                  <c:v>1.8963000000000001</c:v>
                </c:pt>
                <c:pt idx="128">
                  <c:v>1.9386000000000001</c:v>
                </c:pt>
                <c:pt idx="129">
                  <c:v>0.50039999999999996</c:v>
                </c:pt>
                <c:pt idx="130">
                  <c:v>0.80189999999999995</c:v>
                </c:pt>
                <c:pt idx="131">
                  <c:v>0</c:v>
                </c:pt>
                <c:pt idx="132">
                  <c:v>0</c:v>
                </c:pt>
                <c:pt idx="133">
                  <c:v>1.9800000000000002E-2</c:v>
                </c:pt>
                <c:pt idx="134">
                  <c:v>1.7100000000000001E-2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2.7000000000000001E-3</c:v>
                </c:pt>
                <c:pt idx="139">
                  <c:v>0</c:v>
                </c:pt>
                <c:pt idx="140">
                  <c:v>3.0114000000000001</c:v>
                </c:pt>
                <c:pt idx="141">
                  <c:v>23.663699999999999</c:v>
                </c:pt>
                <c:pt idx="142">
                  <c:v>2.7000000000000001E-3</c:v>
                </c:pt>
                <c:pt idx="143">
                  <c:v>2.1122999999999998</c:v>
                </c:pt>
                <c:pt idx="144">
                  <c:v>0.34920000000000001</c:v>
                </c:pt>
                <c:pt idx="145">
                  <c:v>0</c:v>
                </c:pt>
                <c:pt idx="146">
                  <c:v>2.1402000000000001</c:v>
                </c:pt>
                <c:pt idx="147">
                  <c:v>2.0933999999999999</c:v>
                </c:pt>
                <c:pt idx="148">
                  <c:v>0.67769999999999997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B6-4621-B807-1836EA923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1338240"/>
        <c:axId val="96911936"/>
      </c:barChart>
      <c:catAx>
        <c:axId val="131338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96911936"/>
        <c:crosses val="autoZero"/>
        <c:auto val="1"/>
        <c:lblAlgn val="ctr"/>
        <c:lblOffset val="100"/>
        <c:noMultiLvlLbl val="0"/>
      </c:catAx>
      <c:valAx>
        <c:axId val="96911936"/>
        <c:scaling>
          <c:orientation val="minMax"/>
          <c:max val="16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Diện</a:t>
                </a:r>
                <a:r>
                  <a:rPr lang="en-US" baseline="0"/>
                  <a:t> tích (km</a:t>
                </a:r>
                <a:r>
                  <a:rPr lang="en-US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²)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31338240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4704302825502285"/>
          <c:y val="0.31845562559278967"/>
          <c:w val="5.2103097405148041E-2"/>
          <c:h val="0.222287049540475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Biểu đồ các nhóm nguy cơ trượt lở đất (km²)</a:t>
            </a:r>
            <a:endParaRPr lang="vi-VN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Rất thấp</c:v>
          </c:tx>
          <c:spPr>
            <a:solidFill>
              <a:srgbClr val="FFFF66"/>
            </a:solidFill>
          </c:spPr>
          <c:invertIfNegative val="0"/>
          <c:cat>
            <c:strRef>
              <c:f>'Cao Bằng'!$C$3:$C$15</c:f>
              <c:strCache>
                <c:ptCount val="13"/>
                <c:pt idx="0">
                  <c:v>Bảo Lạc</c:v>
                </c:pt>
                <c:pt idx="1">
                  <c:v>Bảo Lâm</c:v>
                </c:pt>
                <c:pt idx="2">
                  <c:v>Hạ Lang</c:v>
                </c:pt>
                <c:pt idx="3">
                  <c:v>Hà Quảng</c:v>
                </c:pt>
                <c:pt idx="4">
                  <c:v>Hòa An</c:v>
                </c:pt>
                <c:pt idx="5">
                  <c:v>Nguyên Bình</c:v>
                </c:pt>
                <c:pt idx="6">
                  <c:v>Phúc Hòa</c:v>
                </c:pt>
                <c:pt idx="7">
                  <c:v>Quảng Uyên</c:v>
                </c:pt>
                <c:pt idx="8">
                  <c:v>TP. Cao Bằng</c:v>
                </c:pt>
                <c:pt idx="9">
                  <c:v>Thạch An</c:v>
                </c:pt>
                <c:pt idx="10">
                  <c:v>Thông Nông</c:v>
                </c:pt>
                <c:pt idx="11">
                  <c:v>Trà Lĩnh</c:v>
                </c:pt>
                <c:pt idx="12">
                  <c:v>Trùng Khánh</c:v>
                </c:pt>
              </c:strCache>
            </c:strRef>
          </c:cat>
          <c:val>
            <c:numRef>
              <c:f>'Cao Bằng'!$J$3:$J$15</c:f>
              <c:numCache>
                <c:formatCode>0.00</c:formatCode>
                <c:ptCount val="13"/>
                <c:pt idx="0">
                  <c:v>146.72069999999999</c:v>
                </c:pt>
                <c:pt idx="1">
                  <c:v>62.544600000000003</c:v>
                </c:pt>
                <c:pt idx="2">
                  <c:v>59.436</c:v>
                </c:pt>
                <c:pt idx="3">
                  <c:v>160.1001</c:v>
                </c:pt>
                <c:pt idx="4">
                  <c:v>59.895899999999997</c:v>
                </c:pt>
                <c:pt idx="5">
                  <c:v>172.69919999999999</c:v>
                </c:pt>
                <c:pt idx="6">
                  <c:v>34.539299999999997</c:v>
                </c:pt>
                <c:pt idx="7">
                  <c:v>119.5326</c:v>
                </c:pt>
                <c:pt idx="8">
                  <c:v>14.7789</c:v>
                </c:pt>
                <c:pt idx="9">
                  <c:v>44.770499999999998</c:v>
                </c:pt>
                <c:pt idx="10">
                  <c:v>111.8304</c:v>
                </c:pt>
                <c:pt idx="11">
                  <c:v>82.8</c:v>
                </c:pt>
                <c:pt idx="12">
                  <c:v>200.48939999999999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7-490C-A376-91D641A68AB5}"/>
            </c:ext>
          </c:extLst>
        </c:ser>
        <c:ser>
          <c:idx val="1"/>
          <c:order val="1"/>
          <c:tx>
            <c:v>Thấp</c:v>
          </c:tx>
          <c:spPr>
            <a:solidFill>
              <a:srgbClr val="92D050"/>
            </a:solidFill>
          </c:spPr>
          <c:invertIfNegative val="0"/>
          <c:cat>
            <c:strRef>
              <c:f>'Cao Bằng'!$C$3:$C$15</c:f>
              <c:strCache>
                <c:ptCount val="13"/>
                <c:pt idx="0">
                  <c:v>Bảo Lạc</c:v>
                </c:pt>
                <c:pt idx="1">
                  <c:v>Bảo Lâm</c:v>
                </c:pt>
                <c:pt idx="2">
                  <c:v>Hạ Lang</c:v>
                </c:pt>
                <c:pt idx="3">
                  <c:v>Hà Quảng</c:v>
                </c:pt>
                <c:pt idx="4">
                  <c:v>Hòa An</c:v>
                </c:pt>
                <c:pt idx="5">
                  <c:v>Nguyên Bình</c:v>
                </c:pt>
                <c:pt idx="6">
                  <c:v>Phúc Hòa</c:v>
                </c:pt>
                <c:pt idx="7">
                  <c:v>Quảng Uyên</c:v>
                </c:pt>
                <c:pt idx="8">
                  <c:v>TP. Cao Bằng</c:v>
                </c:pt>
                <c:pt idx="9">
                  <c:v>Thạch An</c:v>
                </c:pt>
                <c:pt idx="10">
                  <c:v>Thông Nông</c:v>
                </c:pt>
                <c:pt idx="11">
                  <c:v>Trà Lĩnh</c:v>
                </c:pt>
                <c:pt idx="12">
                  <c:v>Trùng Khánh</c:v>
                </c:pt>
              </c:strCache>
            </c:strRef>
          </c:cat>
          <c:val>
            <c:numRef>
              <c:f>'Cao Bằng'!$K$3:$K$15</c:f>
              <c:numCache>
                <c:formatCode>0.00</c:formatCode>
                <c:ptCount val="13"/>
                <c:pt idx="0">
                  <c:v>638.82539999999995</c:v>
                </c:pt>
                <c:pt idx="1">
                  <c:v>614.38409999999999</c:v>
                </c:pt>
                <c:pt idx="2">
                  <c:v>296.81909999999999</c:v>
                </c:pt>
                <c:pt idx="3">
                  <c:v>256.91849999999999</c:v>
                </c:pt>
                <c:pt idx="4">
                  <c:v>368.35829999999999</c:v>
                </c:pt>
                <c:pt idx="5">
                  <c:v>523.7577</c:v>
                </c:pt>
                <c:pt idx="6">
                  <c:v>167.35499999999999</c:v>
                </c:pt>
                <c:pt idx="7">
                  <c:v>207.6354</c:v>
                </c:pt>
                <c:pt idx="8">
                  <c:v>77.192099999999996</c:v>
                </c:pt>
                <c:pt idx="9">
                  <c:v>434.89530000000002</c:v>
                </c:pt>
                <c:pt idx="10">
                  <c:v>207.75239999999999</c:v>
                </c:pt>
                <c:pt idx="11">
                  <c:v>148.23089999999999</c:v>
                </c:pt>
                <c:pt idx="12">
                  <c:v>234.69839999999999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7-490C-A376-91D641A68AB5}"/>
            </c:ext>
          </c:extLst>
        </c:ser>
        <c:ser>
          <c:idx val="2"/>
          <c:order val="2"/>
          <c:tx>
            <c:v>Trung bình</c:v>
          </c:tx>
          <c:spPr>
            <a:solidFill>
              <a:srgbClr val="CCCC00"/>
            </a:solidFill>
          </c:spPr>
          <c:invertIfNegative val="0"/>
          <c:cat>
            <c:strRef>
              <c:f>'Cao Bằng'!$C$3:$C$15</c:f>
              <c:strCache>
                <c:ptCount val="13"/>
                <c:pt idx="0">
                  <c:v>Bảo Lạc</c:v>
                </c:pt>
                <c:pt idx="1">
                  <c:v>Bảo Lâm</c:v>
                </c:pt>
                <c:pt idx="2">
                  <c:v>Hạ Lang</c:v>
                </c:pt>
                <c:pt idx="3">
                  <c:v>Hà Quảng</c:v>
                </c:pt>
                <c:pt idx="4">
                  <c:v>Hòa An</c:v>
                </c:pt>
                <c:pt idx="5">
                  <c:v>Nguyên Bình</c:v>
                </c:pt>
                <c:pt idx="6">
                  <c:v>Phúc Hòa</c:v>
                </c:pt>
                <c:pt idx="7">
                  <c:v>Quảng Uyên</c:v>
                </c:pt>
                <c:pt idx="8">
                  <c:v>TP. Cao Bằng</c:v>
                </c:pt>
                <c:pt idx="9">
                  <c:v>Thạch An</c:v>
                </c:pt>
                <c:pt idx="10">
                  <c:v>Thông Nông</c:v>
                </c:pt>
                <c:pt idx="11">
                  <c:v>Trà Lĩnh</c:v>
                </c:pt>
                <c:pt idx="12">
                  <c:v>Trùng Khánh</c:v>
                </c:pt>
              </c:strCache>
            </c:strRef>
          </c:cat>
          <c:val>
            <c:numRef>
              <c:f>'Cao Bằng'!$L$3:$L$15</c:f>
              <c:numCache>
                <c:formatCode>0.00</c:formatCode>
                <c:ptCount val="13"/>
                <c:pt idx="0">
                  <c:v>121.7367</c:v>
                </c:pt>
                <c:pt idx="1">
                  <c:v>210.78270000000001</c:v>
                </c:pt>
                <c:pt idx="2">
                  <c:v>79.290000000000006</c:v>
                </c:pt>
                <c:pt idx="3">
                  <c:v>31.103999999999999</c:v>
                </c:pt>
                <c:pt idx="4">
                  <c:v>131.29740000000001</c:v>
                </c:pt>
                <c:pt idx="5">
                  <c:v>123.7212</c:v>
                </c:pt>
                <c:pt idx="6">
                  <c:v>39.6432</c:v>
                </c:pt>
                <c:pt idx="7">
                  <c:v>46.334699999999998</c:v>
                </c:pt>
                <c:pt idx="8">
                  <c:v>15.894</c:v>
                </c:pt>
                <c:pt idx="9">
                  <c:v>176.79509999999999</c:v>
                </c:pt>
                <c:pt idx="10">
                  <c:v>33.813899999999997</c:v>
                </c:pt>
                <c:pt idx="11">
                  <c:v>18.8109</c:v>
                </c:pt>
                <c:pt idx="12">
                  <c:v>24.9498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87-490C-A376-91D641A68AB5}"/>
            </c:ext>
          </c:extLst>
        </c:ser>
        <c:ser>
          <c:idx val="3"/>
          <c:order val="3"/>
          <c:tx>
            <c:v>Cao</c:v>
          </c:tx>
          <c:spPr>
            <a:solidFill>
              <a:srgbClr val="FF0000"/>
            </a:solidFill>
          </c:spPr>
          <c:invertIfNegative val="0"/>
          <c:cat>
            <c:strRef>
              <c:f>'Cao Bằng'!$C$3:$C$15</c:f>
              <c:strCache>
                <c:ptCount val="13"/>
                <c:pt idx="0">
                  <c:v>Bảo Lạc</c:v>
                </c:pt>
                <c:pt idx="1">
                  <c:v>Bảo Lâm</c:v>
                </c:pt>
                <c:pt idx="2">
                  <c:v>Hạ Lang</c:v>
                </c:pt>
                <c:pt idx="3">
                  <c:v>Hà Quảng</c:v>
                </c:pt>
                <c:pt idx="4">
                  <c:v>Hòa An</c:v>
                </c:pt>
                <c:pt idx="5">
                  <c:v>Nguyên Bình</c:v>
                </c:pt>
                <c:pt idx="6">
                  <c:v>Phúc Hòa</c:v>
                </c:pt>
                <c:pt idx="7">
                  <c:v>Quảng Uyên</c:v>
                </c:pt>
                <c:pt idx="8">
                  <c:v>TP. Cao Bằng</c:v>
                </c:pt>
                <c:pt idx="9">
                  <c:v>Thạch An</c:v>
                </c:pt>
                <c:pt idx="10">
                  <c:v>Thông Nông</c:v>
                </c:pt>
                <c:pt idx="11">
                  <c:v>Trà Lĩnh</c:v>
                </c:pt>
                <c:pt idx="12">
                  <c:v>Trùng Khánh</c:v>
                </c:pt>
              </c:strCache>
            </c:strRef>
          </c:cat>
          <c:val>
            <c:numRef>
              <c:f>'Cao Bằng'!$M$3:$M$15</c:f>
              <c:numCache>
                <c:formatCode>0.00</c:formatCode>
                <c:ptCount val="13"/>
                <c:pt idx="0">
                  <c:v>7.3331999999999997</c:v>
                </c:pt>
                <c:pt idx="1">
                  <c:v>22.857299999999999</c:v>
                </c:pt>
                <c:pt idx="2">
                  <c:v>9.1422000000000008</c:v>
                </c:pt>
                <c:pt idx="3">
                  <c:v>3.5568</c:v>
                </c:pt>
                <c:pt idx="4">
                  <c:v>39.1464</c:v>
                </c:pt>
                <c:pt idx="5">
                  <c:v>16.828199999999999</c:v>
                </c:pt>
                <c:pt idx="6">
                  <c:v>5.3955000000000002</c:v>
                </c:pt>
                <c:pt idx="7">
                  <c:v>9.0243000000000002</c:v>
                </c:pt>
                <c:pt idx="8">
                  <c:v>0.85680000000000001</c:v>
                </c:pt>
                <c:pt idx="9">
                  <c:v>21.898800000000001</c:v>
                </c:pt>
                <c:pt idx="10">
                  <c:v>4.9463999999999997</c:v>
                </c:pt>
                <c:pt idx="11">
                  <c:v>1.7172000000000001</c:v>
                </c:pt>
                <c:pt idx="12">
                  <c:v>1.3869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87-490C-A376-91D641A68AB5}"/>
            </c:ext>
          </c:extLst>
        </c:ser>
        <c:ser>
          <c:idx val="4"/>
          <c:order val="4"/>
          <c:tx>
            <c:v>Rất cao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'Cao Bằng'!$C$3:$C$15</c:f>
              <c:strCache>
                <c:ptCount val="13"/>
                <c:pt idx="0">
                  <c:v>Bảo Lạc</c:v>
                </c:pt>
                <c:pt idx="1">
                  <c:v>Bảo Lâm</c:v>
                </c:pt>
                <c:pt idx="2">
                  <c:v>Hạ Lang</c:v>
                </c:pt>
                <c:pt idx="3">
                  <c:v>Hà Quảng</c:v>
                </c:pt>
                <c:pt idx="4">
                  <c:v>Hòa An</c:v>
                </c:pt>
                <c:pt idx="5">
                  <c:v>Nguyên Bình</c:v>
                </c:pt>
                <c:pt idx="6">
                  <c:v>Phúc Hòa</c:v>
                </c:pt>
                <c:pt idx="7">
                  <c:v>Quảng Uyên</c:v>
                </c:pt>
                <c:pt idx="8">
                  <c:v>TP. Cao Bằng</c:v>
                </c:pt>
                <c:pt idx="9">
                  <c:v>Thạch An</c:v>
                </c:pt>
                <c:pt idx="10">
                  <c:v>Thông Nông</c:v>
                </c:pt>
                <c:pt idx="11">
                  <c:v>Trà Lĩnh</c:v>
                </c:pt>
                <c:pt idx="12">
                  <c:v>Trùng Khánh</c:v>
                </c:pt>
              </c:strCache>
            </c:strRef>
          </c:cat>
          <c:val>
            <c:numRef>
              <c:f>'Cao Bằng'!$N$3:$N$15</c:f>
              <c:numCache>
                <c:formatCode>0.00</c:formatCode>
                <c:ptCount val="13"/>
                <c:pt idx="0">
                  <c:v>0.38069999999999998</c:v>
                </c:pt>
                <c:pt idx="1">
                  <c:v>0.88290000000000002</c:v>
                </c:pt>
                <c:pt idx="2">
                  <c:v>1.0179</c:v>
                </c:pt>
                <c:pt idx="3">
                  <c:v>0.12870000000000001</c:v>
                </c:pt>
                <c:pt idx="4">
                  <c:v>5.931</c:v>
                </c:pt>
                <c:pt idx="5">
                  <c:v>1.6245000000000001</c:v>
                </c:pt>
                <c:pt idx="6">
                  <c:v>0.65700000000000003</c:v>
                </c:pt>
                <c:pt idx="7">
                  <c:v>1.3545</c:v>
                </c:pt>
                <c:pt idx="8">
                  <c:v>3.78E-2</c:v>
                </c:pt>
                <c:pt idx="9">
                  <c:v>1.9737</c:v>
                </c:pt>
                <c:pt idx="10">
                  <c:v>0.45269999999999999</c:v>
                </c:pt>
                <c:pt idx="11">
                  <c:v>0.1053</c:v>
                </c:pt>
                <c:pt idx="12">
                  <c:v>1.35E-2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87-490C-A376-91D641A68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7350272"/>
        <c:axId val="128401408"/>
      </c:barChart>
      <c:catAx>
        <c:axId val="12735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8401408"/>
        <c:crosses val="autoZero"/>
        <c:auto val="1"/>
        <c:lblAlgn val="ctr"/>
        <c:lblOffset val="100"/>
        <c:noMultiLvlLbl val="0"/>
      </c:catAx>
      <c:valAx>
        <c:axId val="12840140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Diện</a:t>
                </a:r>
                <a:r>
                  <a:rPr lang="en-US" baseline="0"/>
                  <a:t> tích (km</a:t>
                </a:r>
                <a:r>
                  <a:rPr lang="en-US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²)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27350272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so với 15 tỉnh miền núi phía Bắc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'Cao Bằng'!$O$2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'Cao Bằng'!$C$3:$C$15</c:f>
              <c:strCache>
                <c:ptCount val="13"/>
                <c:pt idx="0">
                  <c:v>Bảo Lạc</c:v>
                </c:pt>
                <c:pt idx="1">
                  <c:v>Bảo Lâm</c:v>
                </c:pt>
                <c:pt idx="2">
                  <c:v>Hạ Lang</c:v>
                </c:pt>
                <c:pt idx="3">
                  <c:v>Hà Quảng</c:v>
                </c:pt>
                <c:pt idx="4">
                  <c:v>Hòa An</c:v>
                </c:pt>
                <c:pt idx="5">
                  <c:v>Nguyên Bình</c:v>
                </c:pt>
                <c:pt idx="6">
                  <c:v>Phúc Hòa</c:v>
                </c:pt>
                <c:pt idx="7">
                  <c:v>Quảng Uyên</c:v>
                </c:pt>
                <c:pt idx="8">
                  <c:v>TP. Cao Bằng</c:v>
                </c:pt>
                <c:pt idx="9">
                  <c:v>Thạch An</c:v>
                </c:pt>
                <c:pt idx="10">
                  <c:v>Thông Nông</c:v>
                </c:pt>
                <c:pt idx="11">
                  <c:v>Trà Lĩnh</c:v>
                </c:pt>
                <c:pt idx="12">
                  <c:v>Trùng Khánh</c:v>
                </c:pt>
              </c:strCache>
            </c:strRef>
          </c:cat>
          <c:val>
            <c:numRef>
              <c:f>'Cao Bằng'!$O$3:$O$15</c:f>
              <c:numCache>
                <c:formatCode>0.00</c:formatCode>
                <c:ptCount val="13"/>
                <c:pt idx="0">
                  <c:v>11.551559453086028</c:v>
                </c:pt>
                <c:pt idx="1">
                  <c:v>4.9242381297900328</c:v>
                </c:pt>
                <c:pt idx="2">
                  <c:v>4.6794929935150336</c:v>
                </c:pt>
                <c:pt idx="3">
                  <c:v>12.604941385878194</c:v>
                </c:pt>
                <c:pt idx="4">
                  <c:v>4.7157016688585562</c:v>
                </c:pt>
                <c:pt idx="5">
                  <c:v>13.596889029975967</c:v>
                </c:pt>
                <c:pt idx="6">
                  <c:v>2.7193352909165118</c:v>
                </c:pt>
                <c:pt idx="7">
                  <c:v>9.4109960999501165</c:v>
                </c:pt>
                <c:pt idx="8">
                  <c:v>1.1635668450410415</c:v>
                </c:pt>
                <c:pt idx="9">
                  <c:v>3.5248543149970528</c:v>
                </c:pt>
                <c:pt idx="10">
                  <c:v>8.8045893610267107</c:v>
                </c:pt>
                <c:pt idx="11">
                  <c:v>6.5189787311233056</c:v>
                </c:pt>
                <c:pt idx="12">
                  <c:v>15.784856695841459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E-49E0-B679-F05DDA999B5D}"/>
            </c:ext>
          </c:extLst>
        </c:ser>
        <c:ser>
          <c:idx val="1"/>
          <c:order val="1"/>
          <c:tx>
            <c:strRef>
              <c:f>'Cao Bằng'!$P$2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'Cao Bằng'!$C$3:$C$15</c:f>
              <c:strCache>
                <c:ptCount val="13"/>
                <c:pt idx="0">
                  <c:v>Bảo Lạc</c:v>
                </c:pt>
                <c:pt idx="1">
                  <c:v>Bảo Lâm</c:v>
                </c:pt>
                <c:pt idx="2">
                  <c:v>Hạ Lang</c:v>
                </c:pt>
                <c:pt idx="3">
                  <c:v>Hà Quảng</c:v>
                </c:pt>
                <c:pt idx="4">
                  <c:v>Hòa An</c:v>
                </c:pt>
                <c:pt idx="5">
                  <c:v>Nguyên Bình</c:v>
                </c:pt>
                <c:pt idx="6">
                  <c:v>Phúc Hòa</c:v>
                </c:pt>
                <c:pt idx="7">
                  <c:v>Quảng Uyên</c:v>
                </c:pt>
                <c:pt idx="8">
                  <c:v>TP. Cao Bằng</c:v>
                </c:pt>
                <c:pt idx="9">
                  <c:v>Thạch An</c:v>
                </c:pt>
                <c:pt idx="10">
                  <c:v>Thông Nông</c:v>
                </c:pt>
                <c:pt idx="11">
                  <c:v>Trà Lĩnh</c:v>
                </c:pt>
                <c:pt idx="12">
                  <c:v>Trùng Khánh</c:v>
                </c:pt>
              </c:strCache>
            </c:strRef>
          </c:cat>
          <c:val>
            <c:numRef>
              <c:f>'Cao Bằng'!$P$3:$P$15</c:f>
              <c:numCache>
                <c:formatCode>0.00</c:formatCode>
                <c:ptCount val="13"/>
                <c:pt idx="0">
                  <c:v>15.294530344669171</c:v>
                </c:pt>
                <c:pt idx="1">
                  <c:v>14.709365439652618</c:v>
                </c:pt>
                <c:pt idx="2">
                  <c:v>7.1063372430516916</c:v>
                </c:pt>
                <c:pt idx="3">
                  <c:v>6.1510512799849337</c:v>
                </c:pt>
                <c:pt idx="4">
                  <c:v>8.8191033059436119</c:v>
                </c:pt>
                <c:pt idx="5">
                  <c:v>12.539620428217372</c:v>
                </c:pt>
                <c:pt idx="6">
                  <c:v>4.0067538420233593</c:v>
                </c:pt>
                <c:pt idx="7">
                  <c:v>4.971132841504927</c:v>
                </c:pt>
                <c:pt idx="8">
                  <c:v>1.8481057826109248</c:v>
                </c:pt>
                <c:pt idx="9">
                  <c:v>10.412108476907781</c:v>
                </c:pt>
                <c:pt idx="10">
                  <c:v>4.9739340138602008</c:v>
                </c:pt>
                <c:pt idx="11">
                  <c:v>3.5488914468141397</c:v>
                </c:pt>
                <c:pt idx="12">
                  <c:v>5.6190655547592563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1E-49E0-B679-F05DDA999B5D}"/>
            </c:ext>
          </c:extLst>
        </c:ser>
        <c:ser>
          <c:idx val="2"/>
          <c:order val="2"/>
          <c:tx>
            <c:strRef>
              <c:f>'Cao Bằng'!$Q$2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'Cao Bằng'!$C$3:$C$15</c:f>
              <c:strCache>
                <c:ptCount val="13"/>
                <c:pt idx="0">
                  <c:v>Bảo Lạc</c:v>
                </c:pt>
                <c:pt idx="1">
                  <c:v>Bảo Lâm</c:v>
                </c:pt>
                <c:pt idx="2">
                  <c:v>Hạ Lang</c:v>
                </c:pt>
                <c:pt idx="3">
                  <c:v>Hà Quảng</c:v>
                </c:pt>
                <c:pt idx="4">
                  <c:v>Hòa An</c:v>
                </c:pt>
                <c:pt idx="5">
                  <c:v>Nguyên Bình</c:v>
                </c:pt>
                <c:pt idx="6">
                  <c:v>Phúc Hòa</c:v>
                </c:pt>
                <c:pt idx="7">
                  <c:v>Quảng Uyên</c:v>
                </c:pt>
                <c:pt idx="8">
                  <c:v>TP. Cao Bằng</c:v>
                </c:pt>
                <c:pt idx="9">
                  <c:v>Thạch An</c:v>
                </c:pt>
                <c:pt idx="10">
                  <c:v>Thông Nông</c:v>
                </c:pt>
                <c:pt idx="11">
                  <c:v>Trà Lĩnh</c:v>
                </c:pt>
                <c:pt idx="12">
                  <c:v>Trùng Khánh</c:v>
                </c:pt>
              </c:strCache>
            </c:strRef>
          </c:cat>
          <c:val>
            <c:numRef>
              <c:f>'Cao Bằng'!$Q$3:$Q$15</c:f>
              <c:numCache>
                <c:formatCode>0.00</c:formatCode>
                <c:ptCount val="13"/>
                <c:pt idx="0">
                  <c:v>11.548069502025092</c:v>
                </c:pt>
                <c:pt idx="1">
                  <c:v>19.995065328898391</c:v>
                </c:pt>
                <c:pt idx="2">
                  <c:v>7.5215315579900688</c:v>
                </c:pt>
                <c:pt idx="3">
                  <c:v>2.9505576690594411</c:v>
                </c:pt>
                <c:pt idx="4">
                  <c:v>12.455007410544146</c:v>
                </c:pt>
                <c:pt idx="5">
                  <c:v>11.736321228306229</c:v>
                </c:pt>
                <c:pt idx="6">
                  <c:v>3.7605950291299268</c:v>
                </c:pt>
                <c:pt idx="7">
                  <c:v>4.395357652667454</c:v>
                </c:pt>
                <c:pt idx="8">
                  <c:v>1.507721308900166</c:v>
                </c:pt>
                <c:pt idx="9">
                  <c:v>16.77096637593656</c:v>
                </c:pt>
                <c:pt idx="10">
                  <c:v>3.2076215909789423</c:v>
                </c:pt>
                <c:pt idx="11">
                  <c:v>1.784421465307042</c:v>
                </c:pt>
                <c:pt idx="12">
                  <c:v>2.3667638802565345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1E-49E0-B679-F05DDA999B5D}"/>
            </c:ext>
          </c:extLst>
        </c:ser>
        <c:ser>
          <c:idx val="3"/>
          <c:order val="3"/>
          <c:tx>
            <c:strRef>
              <c:f>'Cao Bằng'!$R$2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'Cao Bằng'!$C$3:$C$15</c:f>
              <c:strCache>
                <c:ptCount val="13"/>
                <c:pt idx="0">
                  <c:v>Bảo Lạc</c:v>
                </c:pt>
                <c:pt idx="1">
                  <c:v>Bảo Lâm</c:v>
                </c:pt>
                <c:pt idx="2">
                  <c:v>Hạ Lang</c:v>
                </c:pt>
                <c:pt idx="3">
                  <c:v>Hà Quảng</c:v>
                </c:pt>
                <c:pt idx="4">
                  <c:v>Hòa An</c:v>
                </c:pt>
                <c:pt idx="5">
                  <c:v>Nguyên Bình</c:v>
                </c:pt>
                <c:pt idx="6">
                  <c:v>Phúc Hòa</c:v>
                </c:pt>
                <c:pt idx="7">
                  <c:v>Quảng Uyên</c:v>
                </c:pt>
                <c:pt idx="8">
                  <c:v>TP. Cao Bằng</c:v>
                </c:pt>
                <c:pt idx="9">
                  <c:v>Thạch An</c:v>
                </c:pt>
                <c:pt idx="10">
                  <c:v>Thông Nông</c:v>
                </c:pt>
                <c:pt idx="11">
                  <c:v>Trà Lĩnh</c:v>
                </c:pt>
                <c:pt idx="12">
                  <c:v>Trùng Khánh</c:v>
                </c:pt>
              </c:strCache>
            </c:strRef>
          </c:cat>
          <c:val>
            <c:numRef>
              <c:f>'Cao Bằng'!$R$3:$R$15</c:f>
              <c:numCache>
                <c:formatCode>0.00</c:formatCode>
                <c:ptCount val="13"/>
                <c:pt idx="0">
                  <c:v>5.0893191755153024</c:v>
                </c:pt>
                <c:pt idx="1">
                  <c:v>15.863210493441599</c:v>
                </c:pt>
                <c:pt idx="2">
                  <c:v>6.3447845096814488</c:v>
                </c:pt>
                <c:pt idx="3">
                  <c:v>2.468457214241099</c:v>
                </c:pt>
                <c:pt idx="4">
                  <c:v>27.168019987507808</c:v>
                </c:pt>
                <c:pt idx="5">
                  <c:v>11.678950655840099</c:v>
                </c:pt>
                <c:pt idx="6">
                  <c:v>3.7445346658338541</c:v>
                </c:pt>
                <c:pt idx="7">
                  <c:v>6.262960649594004</c:v>
                </c:pt>
                <c:pt idx="8">
                  <c:v>0.59462835727670205</c:v>
                </c:pt>
                <c:pt idx="9">
                  <c:v>15.198001249219239</c:v>
                </c:pt>
                <c:pt idx="10">
                  <c:v>3.4328544659587754</c:v>
                </c:pt>
                <c:pt idx="11">
                  <c:v>1.1917551530293566</c:v>
                </c:pt>
                <c:pt idx="12">
                  <c:v>0.96252342286071213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1E-49E0-B679-F05DDA999B5D}"/>
            </c:ext>
          </c:extLst>
        </c:ser>
        <c:ser>
          <c:idx val="4"/>
          <c:order val="4"/>
          <c:tx>
            <c:strRef>
              <c:f>'Cao Bằng'!$S$2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'Cao Bằng'!$C$3:$C$15</c:f>
              <c:strCache>
                <c:ptCount val="13"/>
                <c:pt idx="0">
                  <c:v>Bảo Lạc</c:v>
                </c:pt>
                <c:pt idx="1">
                  <c:v>Bảo Lâm</c:v>
                </c:pt>
                <c:pt idx="2">
                  <c:v>Hạ Lang</c:v>
                </c:pt>
                <c:pt idx="3">
                  <c:v>Hà Quảng</c:v>
                </c:pt>
                <c:pt idx="4">
                  <c:v>Hòa An</c:v>
                </c:pt>
                <c:pt idx="5">
                  <c:v>Nguyên Bình</c:v>
                </c:pt>
                <c:pt idx="6">
                  <c:v>Phúc Hòa</c:v>
                </c:pt>
                <c:pt idx="7">
                  <c:v>Quảng Uyên</c:v>
                </c:pt>
                <c:pt idx="8">
                  <c:v>TP. Cao Bằng</c:v>
                </c:pt>
                <c:pt idx="9">
                  <c:v>Thạch An</c:v>
                </c:pt>
                <c:pt idx="10">
                  <c:v>Thông Nông</c:v>
                </c:pt>
                <c:pt idx="11">
                  <c:v>Trà Lĩnh</c:v>
                </c:pt>
                <c:pt idx="12">
                  <c:v>Trùng Khánh</c:v>
                </c:pt>
              </c:strCache>
            </c:strRef>
          </c:cat>
          <c:val>
            <c:numRef>
              <c:f>'Cao Bằng'!$S$3:$S$15</c:f>
              <c:numCache>
                <c:formatCode>0.00</c:formatCode>
                <c:ptCount val="13"/>
                <c:pt idx="0">
                  <c:v>2.6146618865125473</c:v>
                </c:pt>
                <c:pt idx="1">
                  <c:v>6.0637903325503766</c:v>
                </c:pt>
                <c:pt idx="2">
                  <c:v>6.990975398689578</c:v>
                </c:pt>
                <c:pt idx="3">
                  <c:v>0.8839164297193719</c:v>
                </c:pt>
                <c:pt idx="4">
                  <c:v>40.734330572382241</c:v>
                </c:pt>
                <c:pt idx="5">
                  <c:v>11.157126962541723</c:v>
                </c:pt>
                <c:pt idx="6">
                  <c:v>4.5123006552107796</c:v>
                </c:pt>
                <c:pt idx="7">
                  <c:v>9.3027568302633199</c:v>
                </c:pt>
                <c:pt idx="8">
                  <c:v>0.25961181851897636</c:v>
                </c:pt>
                <c:pt idx="9">
                  <c:v>13.555445666955123</c:v>
                </c:pt>
                <c:pt idx="10">
                  <c:v>3.1091605884534546</c:v>
                </c:pt>
                <c:pt idx="11">
                  <c:v>0.72320435158857699</c:v>
                </c:pt>
                <c:pt idx="12">
                  <c:v>9.2718506613920129E-2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1E-49E0-B679-F05DDA999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8706048"/>
        <c:axId val="128403712"/>
      </c:barChart>
      <c:catAx>
        <c:axId val="1287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8403712"/>
        <c:crosses val="autoZero"/>
        <c:auto val="1"/>
        <c:lblAlgn val="ctr"/>
        <c:lblOffset val="100"/>
        <c:noMultiLvlLbl val="0"/>
      </c:catAx>
      <c:valAx>
        <c:axId val="128403712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9.1861899196845811E-3"/>
              <c:y val="5.7478999255327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28706048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'Cao Bằng'!$T$2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'Cao Bằng'!$C$3:$C$15</c:f>
              <c:strCache>
                <c:ptCount val="13"/>
                <c:pt idx="0">
                  <c:v>Bảo Lạc</c:v>
                </c:pt>
                <c:pt idx="1">
                  <c:v>Bảo Lâm</c:v>
                </c:pt>
                <c:pt idx="2">
                  <c:v>Hạ Lang</c:v>
                </c:pt>
                <c:pt idx="3">
                  <c:v>Hà Quảng</c:v>
                </c:pt>
                <c:pt idx="4">
                  <c:v>Hòa An</c:v>
                </c:pt>
                <c:pt idx="5">
                  <c:v>Nguyên Bình</c:v>
                </c:pt>
                <c:pt idx="6">
                  <c:v>Phúc Hòa</c:v>
                </c:pt>
                <c:pt idx="7">
                  <c:v>Quảng Uyên</c:v>
                </c:pt>
                <c:pt idx="8">
                  <c:v>TP. Cao Bằng</c:v>
                </c:pt>
                <c:pt idx="9">
                  <c:v>Thạch An</c:v>
                </c:pt>
                <c:pt idx="10">
                  <c:v>Thông Nông</c:v>
                </c:pt>
                <c:pt idx="11">
                  <c:v>Trà Lĩnh</c:v>
                </c:pt>
                <c:pt idx="12">
                  <c:v>Trùng Khánh</c:v>
                </c:pt>
              </c:strCache>
            </c:strRef>
          </c:cat>
          <c:val>
            <c:numRef>
              <c:f>'Cao Bằng'!$T$3:$T$15</c:f>
              <c:numCache>
                <c:formatCode>0.00</c:formatCode>
                <c:ptCount val="13"/>
                <c:pt idx="0">
                  <c:v>16.035107011861353</c:v>
                </c:pt>
                <c:pt idx="1">
                  <c:v>6.8620868074618562</c:v>
                </c:pt>
                <c:pt idx="2">
                  <c:v>13.335271834387393</c:v>
                </c:pt>
                <c:pt idx="3">
                  <c:v>35.435420480509315</c:v>
                </c:pt>
                <c:pt idx="4">
                  <c:v>9.9062234858069989</c:v>
                </c:pt>
                <c:pt idx="5">
                  <c:v>20.592995153528822</c:v>
                </c:pt>
                <c:pt idx="6">
                  <c:v>13.950199927299161</c:v>
                </c:pt>
                <c:pt idx="7">
                  <c:v>31.137890208306473</c:v>
                </c:pt>
                <c:pt idx="8">
                  <c:v>13.58859355863758</c:v>
                </c:pt>
                <c:pt idx="9">
                  <c:v>6.5806705947407531</c:v>
                </c:pt>
                <c:pt idx="10">
                  <c:v>31.168257822415985</c:v>
                </c:pt>
                <c:pt idx="11">
                  <c:v>32.900971651521495</c:v>
                </c:pt>
                <c:pt idx="12">
                  <c:v>43.439413439413435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F-43D1-8B8A-6BCC8D492B3D}"/>
            </c:ext>
          </c:extLst>
        </c:ser>
        <c:ser>
          <c:idx val="1"/>
          <c:order val="1"/>
          <c:tx>
            <c:strRef>
              <c:f>'Cao Bằng'!$U$2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'Cao Bằng'!$C$3:$C$15</c:f>
              <c:strCache>
                <c:ptCount val="13"/>
                <c:pt idx="0">
                  <c:v>Bảo Lạc</c:v>
                </c:pt>
                <c:pt idx="1">
                  <c:v>Bảo Lâm</c:v>
                </c:pt>
                <c:pt idx="2">
                  <c:v>Hạ Lang</c:v>
                </c:pt>
                <c:pt idx="3">
                  <c:v>Hà Quảng</c:v>
                </c:pt>
                <c:pt idx="4">
                  <c:v>Hòa An</c:v>
                </c:pt>
                <c:pt idx="5">
                  <c:v>Nguyên Bình</c:v>
                </c:pt>
                <c:pt idx="6">
                  <c:v>Phúc Hòa</c:v>
                </c:pt>
                <c:pt idx="7">
                  <c:v>Quảng Uyên</c:v>
                </c:pt>
                <c:pt idx="8">
                  <c:v>TP. Cao Bằng</c:v>
                </c:pt>
                <c:pt idx="9">
                  <c:v>Thạch An</c:v>
                </c:pt>
                <c:pt idx="10">
                  <c:v>Thông Nông</c:v>
                </c:pt>
                <c:pt idx="11">
                  <c:v>Trà Lĩnh</c:v>
                </c:pt>
                <c:pt idx="12">
                  <c:v>Trùng Khánh</c:v>
                </c:pt>
              </c:strCache>
            </c:strRef>
          </c:cat>
          <c:val>
            <c:numRef>
              <c:f>'Cao Bằng'!$U$3:$U$15</c:f>
              <c:numCache>
                <c:formatCode>0.00</c:formatCode>
                <c:ptCount val="13"/>
                <c:pt idx="0">
                  <c:v>69.817235406422768</c:v>
                </c:pt>
                <c:pt idx="1">
                  <c:v>67.40721065166818</c:v>
                </c:pt>
                <c:pt idx="2">
                  <c:v>66.595386367491344</c:v>
                </c:pt>
                <c:pt idx="3">
                  <c:v>56.864518365208596</c:v>
                </c:pt>
                <c:pt idx="4">
                  <c:v>60.923028832556824</c:v>
                </c:pt>
                <c:pt idx="5">
                  <c:v>62.453907011285537</c:v>
                </c:pt>
                <c:pt idx="6">
                  <c:v>67.593602326426748</c:v>
                </c:pt>
                <c:pt idx="7">
                  <c:v>54.088410095302855</c:v>
                </c:pt>
                <c:pt idx="8">
                  <c:v>70.97497600211841</c:v>
                </c:pt>
                <c:pt idx="9">
                  <c:v>63.923849688990721</c:v>
                </c:pt>
                <c:pt idx="10">
                  <c:v>57.902684479584209</c:v>
                </c:pt>
                <c:pt idx="11">
                  <c:v>58.900249260622196</c:v>
                </c:pt>
                <c:pt idx="12">
                  <c:v>50.851370851370845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AF-43D1-8B8A-6BCC8D492B3D}"/>
            </c:ext>
          </c:extLst>
        </c:ser>
        <c:ser>
          <c:idx val="2"/>
          <c:order val="2"/>
          <c:tx>
            <c:strRef>
              <c:f>'Cao Bằng'!$V$2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'Cao Bằng'!$C$3:$C$15</c:f>
              <c:strCache>
                <c:ptCount val="13"/>
                <c:pt idx="0">
                  <c:v>Bảo Lạc</c:v>
                </c:pt>
                <c:pt idx="1">
                  <c:v>Bảo Lâm</c:v>
                </c:pt>
                <c:pt idx="2">
                  <c:v>Hạ Lang</c:v>
                </c:pt>
                <c:pt idx="3">
                  <c:v>Hà Quảng</c:v>
                </c:pt>
                <c:pt idx="4">
                  <c:v>Hòa An</c:v>
                </c:pt>
                <c:pt idx="5">
                  <c:v>Nguyên Bình</c:v>
                </c:pt>
                <c:pt idx="6">
                  <c:v>Phúc Hòa</c:v>
                </c:pt>
                <c:pt idx="7">
                  <c:v>Quảng Uyên</c:v>
                </c:pt>
                <c:pt idx="8">
                  <c:v>TP. Cao Bằng</c:v>
                </c:pt>
                <c:pt idx="9">
                  <c:v>Thạch An</c:v>
                </c:pt>
                <c:pt idx="10">
                  <c:v>Thông Nông</c:v>
                </c:pt>
                <c:pt idx="11">
                  <c:v>Trà Lĩnh</c:v>
                </c:pt>
                <c:pt idx="12">
                  <c:v>Trùng Khánh</c:v>
                </c:pt>
              </c:strCache>
            </c:strRef>
          </c:cat>
          <c:val>
            <c:numRef>
              <c:f>'Cao Bằng'!$V$3:$V$15</c:f>
              <c:numCache>
                <c:formatCode>0.00</c:formatCode>
                <c:ptCount val="13"/>
                <c:pt idx="0">
                  <c:v>13.304605360871793</c:v>
                </c:pt>
                <c:pt idx="1">
                  <c:v>23.126044213428344</c:v>
                </c:pt>
                <c:pt idx="2">
                  <c:v>17.789785714862653</c:v>
                </c:pt>
                <c:pt idx="3">
                  <c:v>6.884338726994935</c:v>
                </c:pt>
                <c:pt idx="4">
                  <c:v>21.71536595168277</c:v>
                </c:pt>
                <c:pt idx="5">
                  <c:v>14.752761286611463</c:v>
                </c:pt>
                <c:pt idx="6">
                  <c:v>16.011632133769538</c:v>
                </c:pt>
                <c:pt idx="7">
                  <c:v>12.070052867877196</c:v>
                </c:pt>
                <c:pt idx="8">
                  <c:v>14.613882360729532</c:v>
                </c:pt>
                <c:pt idx="9">
                  <c:v>25.986538364866398</c:v>
                </c:pt>
                <c:pt idx="10">
                  <c:v>9.4242741971895985</c:v>
                </c:pt>
                <c:pt idx="11">
                  <c:v>7.4746000922657689</c:v>
                </c:pt>
                <c:pt idx="12">
                  <c:v>5.4057954057954056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AF-43D1-8B8A-6BCC8D492B3D}"/>
            </c:ext>
          </c:extLst>
        </c:ser>
        <c:ser>
          <c:idx val="3"/>
          <c:order val="3"/>
          <c:tx>
            <c:strRef>
              <c:f>'Cao Bằng'!$W$2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'Cao Bằng'!$C$3:$C$15</c:f>
              <c:strCache>
                <c:ptCount val="13"/>
                <c:pt idx="0">
                  <c:v>Bảo Lạc</c:v>
                </c:pt>
                <c:pt idx="1">
                  <c:v>Bảo Lâm</c:v>
                </c:pt>
                <c:pt idx="2">
                  <c:v>Hạ Lang</c:v>
                </c:pt>
                <c:pt idx="3">
                  <c:v>Hà Quảng</c:v>
                </c:pt>
                <c:pt idx="4">
                  <c:v>Hòa An</c:v>
                </c:pt>
                <c:pt idx="5">
                  <c:v>Nguyên Bình</c:v>
                </c:pt>
                <c:pt idx="6">
                  <c:v>Phúc Hòa</c:v>
                </c:pt>
                <c:pt idx="7">
                  <c:v>Quảng Uyên</c:v>
                </c:pt>
                <c:pt idx="8">
                  <c:v>TP. Cao Bằng</c:v>
                </c:pt>
                <c:pt idx="9">
                  <c:v>Thạch An</c:v>
                </c:pt>
                <c:pt idx="10">
                  <c:v>Thông Nông</c:v>
                </c:pt>
                <c:pt idx="11">
                  <c:v>Trà Lĩnh</c:v>
                </c:pt>
                <c:pt idx="12">
                  <c:v>Trùng Khánh</c:v>
                </c:pt>
              </c:strCache>
            </c:strRef>
          </c:cat>
          <c:val>
            <c:numRef>
              <c:f>'Cao Bằng'!$W$3:$W$15</c:f>
              <c:numCache>
                <c:formatCode>0.00</c:formatCode>
                <c:ptCount val="13"/>
                <c:pt idx="0">
                  <c:v>0.80144551341004822</c:v>
                </c:pt>
                <c:pt idx="1">
                  <c:v>2.5077908689830597</c:v>
                </c:pt>
                <c:pt idx="2">
                  <c:v>2.0511764278271829</c:v>
                </c:pt>
                <c:pt idx="3">
                  <c:v>0.78723688220729104</c:v>
                </c:pt>
                <c:pt idx="4">
                  <c:v>6.4744496211726528</c:v>
                </c:pt>
                <c:pt idx="5">
                  <c:v>2.0066279464097905</c:v>
                </c:pt>
                <c:pt idx="6">
                  <c:v>2.1792075608869501</c:v>
                </c:pt>
                <c:pt idx="7">
                  <c:v>2.3508035682886517</c:v>
                </c:pt>
                <c:pt idx="8">
                  <c:v>0.78779252590116167</c:v>
                </c:pt>
                <c:pt idx="9">
                  <c:v>3.2188335895312505</c:v>
                </c:pt>
                <c:pt idx="10">
                  <c:v>1.3786114553180386</c:v>
                </c:pt>
                <c:pt idx="11">
                  <c:v>0.6823375425119893</c:v>
                </c:pt>
                <c:pt idx="12">
                  <c:v>0.30049530049530049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AF-43D1-8B8A-6BCC8D492B3D}"/>
            </c:ext>
          </c:extLst>
        </c:ser>
        <c:ser>
          <c:idx val="4"/>
          <c:order val="4"/>
          <c:tx>
            <c:strRef>
              <c:f>'Cao Bằng'!$X$2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'Cao Bằng'!$C$3:$C$15</c:f>
              <c:strCache>
                <c:ptCount val="13"/>
                <c:pt idx="0">
                  <c:v>Bảo Lạc</c:v>
                </c:pt>
                <c:pt idx="1">
                  <c:v>Bảo Lâm</c:v>
                </c:pt>
                <c:pt idx="2">
                  <c:v>Hạ Lang</c:v>
                </c:pt>
                <c:pt idx="3">
                  <c:v>Hà Quảng</c:v>
                </c:pt>
                <c:pt idx="4">
                  <c:v>Hòa An</c:v>
                </c:pt>
                <c:pt idx="5">
                  <c:v>Nguyên Bình</c:v>
                </c:pt>
                <c:pt idx="6">
                  <c:v>Phúc Hòa</c:v>
                </c:pt>
                <c:pt idx="7">
                  <c:v>Quảng Uyên</c:v>
                </c:pt>
                <c:pt idx="8">
                  <c:v>TP. Cao Bằng</c:v>
                </c:pt>
                <c:pt idx="9">
                  <c:v>Thạch An</c:v>
                </c:pt>
                <c:pt idx="10">
                  <c:v>Thông Nông</c:v>
                </c:pt>
                <c:pt idx="11">
                  <c:v>Trà Lĩnh</c:v>
                </c:pt>
                <c:pt idx="12">
                  <c:v>Trùng Khánh</c:v>
                </c:pt>
              </c:strCache>
            </c:strRef>
          </c:cat>
          <c:val>
            <c:numRef>
              <c:f>'Cao Bằng'!$X$3:$X$15</c:f>
              <c:numCache>
                <c:formatCode>0.00</c:formatCode>
                <c:ptCount val="13"/>
                <c:pt idx="0">
                  <c:v>4.1606707434026807E-2</c:v>
                </c:pt>
                <c:pt idx="1">
                  <c:v>9.6867458458573127E-2</c:v>
                </c:pt>
                <c:pt idx="2">
                  <c:v>0.22837965543143762</c:v>
                </c:pt>
                <c:pt idx="3">
                  <c:v>2.8485545079869088E-2</c:v>
                </c:pt>
                <c:pt idx="4">
                  <c:v>0.98093210878075643</c:v>
                </c:pt>
                <c:pt idx="5">
                  <c:v>0.1937086021643851</c:v>
                </c:pt>
                <c:pt idx="6">
                  <c:v>0.26535805161759363</c:v>
                </c:pt>
                <c:pt idx="7">
                  <c:v>0.35284326022483503</c:v>
                </c:pt>
                <c:pt idx="8">
                  <c:v>3.4755552613286549E-2</c:v>
                </c:pt>
                <c:pt idx="9">
                  <c:v>0.29010776187087089</c:v>
                </c:pt>
                <c:pt idx="10">
                  <c:v>0.12617204549217131</c:v>
                </c:pt>
                <c:pt idx="11">
                  <c:v>4.1841453078565377E-2</c:v>
                </c:pt>
                <c:pt idx="12">
                  <c:v>2.9250029250029248E-3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AF-43D1-8B8A-6BCC8D492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8707072"/>
        <c:axId val="128406016"/>
      </c:barChart>
      <c:catAx>
        <c:axId val="12870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8406016"/>
        <c:crosses val="autoZero"/>
        <c:auto val="1"/>
        <c:lblAlgn val="ctr"/>
        <c:lblOffset val="100"/>
        <c:noMultiLvlLbl val="0"/>
      </c:catAx>
      <c:valAx>
        <c:axId val="128406016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9.7006532956408209E-3"/>
              <c:y val="5.4614005218800971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28707072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Biểu đồ các nhóm nguy cơ trượt lở đất (km²)</a:t>
            </a:r>
            <a:endParaRPr lang="vi-VN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Rất thấp</c:v>
          </c:tx>
          <c:spPr>
            <a:solidFill>
              <a:srgbClr val="FFFF66"/>
            </a:solidFill>
          </c:spPr>
          <c:invertIfNegative val="0"/>
          <c:cat>
            <c:strRef>
              <c:f>'Điện Biên'!$C$3:$C$10</c:f>
              <c:strCache>
                <c:ptCount val="8"/>
                <c:pt idx="0">
                  <c:v>Điện Biên</c:v>
                </c:pt>
                <c:pt idx="1">
                  <c:v>Điện Biên Đông</c:v>
                </c:pt>
                <c:pt idx="2">
                  <c:v>Mường Ang</c:v>
                </c:pt>
                <c:pt idx="3">
                  <c:v>Mường Chà</c:v>
                </c:pt>
                <c:pt idx="4">
                  <c:v>Mường Lay</c:v>
                </c:pt>
                <c:pt idx="5">
                  <c:v>Nậm Nhùn</c:v>
                </c:pt>
                <c:pt idx="6">
                  <c:v>Nậm Pô</c:v>
                </c:pt>
                <c:pt idx="7">
                  <c:v>TP. Điện Biên Phủ</c:v>
                </c:pt>
              </c:strCache>
            </c:strRef>
          </c:cat>
          <c:val>
            <c:numRef>
              <c:f>'Điện Biên'!$J$3:$J$10</c:f>
              <c:numCache>
                <c:formatCode>0.00</c:formatCode>
                <c:ptCount val="8"/>
                <c:pt idx="0">
                  <c:v>96.290099999999995</c:v>
                </c:pt>
                <c:pt idx="1">
                  <c:v>82.132199999999997</c:v>
                </c:pt>
                <c:pt idx="2">
                  <c:v>111.4209</c:v>
                </c:pt>
                <c:pt idx="3">
                  <c:v>98.479799999999997</c:v>
                </c:pt>
                <c:pt idx="4">
                  <c:v>0.40770000000000001</c:v>
                </c:pt>
                <c:pt idx="5">
                  <c:v>116.3745</c:v>
                </c:pt>
                <c:pt idx="6">
                  <c:v>33.410699999999999</c:v>
                </c:pt>
                <c:pt idx="7">
                  <c:v>0.25740000000000002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5-45A2-A0AB-75758958F27F}"/>
            </c:ext>
          </c:extLst>
        </c:ser>
        <c:ser>
          <c:idx val="1"/>
          <c:order val="1"/>
          <c:tx>
            <c:v>Thấp</c:v>
          </c:tx>
          <c:spPr>
            <a:solidFill>
              <a:srgbClr val="92D050"/>
            </a:solidFill>
          </c:spPr>
          <c:invertIfNegative val="0"/>
          <c:cat>
            <c:strRef>
              <c:f>'Điện Biên'!$C$3:$C$10</c:f>
              <c:strCache>
                <c:ptCount val="8"/>
                <c:pt idx="0">
                  <c:v>Điện Biên</c:v>
                </c:pt>
                <c:pt idx="1">
                  <c:v>Điện Biên Đông</c:v>
                </c:pt>
                <c:pt idx="2">
                  <c:v>Mường Ang</c:v>
                </c:pt>
                <c:pt idx="3">
                  <c:v>Mường Chà</c:v>
                </c:pt>
                <c:pt idx="4">
                  <c:v>Mường Lay</c:v>
                </c:pt>
                <c:pt idx="5">
                  <c:v>Nậm Nhùn</c:v>
                </c:pt>
                <c:pt idx="6">
                  <c:v>Nậm Pô</c:v>
                </c:pt>
                <c:pt idx="7">
                  <c:v>TP. Điện Biên Phủ</c:v>
                </c:pt>
              </c:strCache>
            </c:strRef>
          </c:cat>
          <c:val>
            <c:numRef>
              <c:f>'Điện Biên'!$K$3:$K$10</c:f>
              <c:numCache>
                <c:formatCode>0.00</c:formatCode>
                <c:ptCount val="8"/>
                <c:pt idx="0">
                  <c:v>990.93600000000004</c:v>
                </c:pt>
                <c:pt idx="1">
                  <c:v>873.52110000000005</c:v>
                </c:pt>
                <c:pt idx="2">
                  <c:v>293.2038</c:v>
                </c:pt>
                <c:pt idx="3">
                  <c:v>389.45249999999999</c:v>
                </c:pt>
                <c:pt idx="4">
                  <c:v>35.7849</c:v>
                </c:pt>
                <c:pt idx="5">
                  <c:v>529.53930000000003</c:v>
                </c:pt>
                <c:pt idx="6">
                  <c:v>558.4221</c:v>
                </c:pt>
                <c:pt idx="7">
                  <c:v>35.475299999999997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35-45A2-A0AB-75758958F27F}"/>
            </c:ext>
          </c:extLst>
        </c:ser>
        <c:ser>
          <c:idx val="2"/>
          <c:order val="2"/>
          <c:tx>
            <c:v>Trung bình</c:v>
          </c:tx>
          <c:spPr>
            <a:solidFill>
              <a:srgbClr val="CCCC00"/>
            </a:solidFill>
          </c:spPr>
          <c:invertIfNegative val="0"/>
          <c:cat>
            <c:strRef>
              <c:f>'Điện Biên'!$C$3:$C$10</c:f>
              <c:strCache>
                <c:ptCount val="8"/>
                <c:pt idx="0">
                  <c:v>Điện Biên</c:v>
                </c:pt>
                <c:pt idx="1">
                  <c:v>Điện Biên Đông</c:v>
                </c:pt>
                <c:pt idx="2">
                  <c:v>Mường Ang</c:v>
                </c:pt>
                <c:pt idx="3">
                  <c:v>Mường Chà</c:v>
                </c:pt>
                <c:pt idx="4">
                  <c:v>Mường Lay</c:v>
                </c:pt>
                <c:pt idx="5">
                  <c:v>Nậm Nhùn</c:v>
                </c:pt>
                <c:pt idx="6">
                  <c:v>Nậm Pô</c:v>
                </c:pt>
                <c:pt idx="7">
                  <c:v>TP. Điện Biên Phủ</c:v>
                </c:pt>
              </c:strCache>
            </c:strRef>
          </c:cat>
          <c:val>
            <c:numRef>
              <c:f>'Điện Biên'!$L$3:$L$10</c:f>
              <c:numCache>
                <c:formatCode>0.00</c:formatCode>
                <c:ptCount val="8"/>
                <c:pt idx="0">
                  <c:v>424.36349999999999</c:v>
                </c:pt>
                <c:pt idx="1">
                  <c:v>211.76910000000001</c:v>
                </c:pt>
                <c:pt idx="2">
                  <c:v>44.593200000000003</c:v>
                </c:pt>
                <c:pt idx="3">
                  <c:v>388.9674</c:v>
                </c:pt>
                <c:pt idx="4">
                  <c:v>43.907400000000003</c:v>
                </c:pt>
                <c:pt idx="5">
                  <c:v>509.03370000000001</c:v>
                </c:pt>
                <c:pt idx="6">
                  <c:v>540.24749999999995</c:v>
                </c:pt>
                <c:pt idx="7">
                  <c:v>25.953299999999999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35-45A2-A0AB-75758958F27F}"/>
            </c:ext>
          </c:extLst>
        </c:ser>
        <c:ser>
          <c:idx val="3"/>
          <c:order val="3"/>
          <c:tx>
            <c:v>Cao</c:v>
          </c:tx>
          <c:spPr>
            <a:solidFill>
              <a:srgbClr val="FF0000"/>
            </a:solidFill>
          </c:spPr>
          <c:invertIfNegative val="0"/>
          <c:cat>
            <c:strRef>
              <c:f>'Điện Biên'!$C$3:$C$10</c:f>
              <c:strCache>
                <c:ptCount val="8"/>
                <c:pt idx="0">
                  <c:v>Điện Biên</c:v>
                </c:pt>
                <c:pt idx="1">
                  <c:v>Điện Biên Đông</c:v>
                </c:pt>
                <c:pt idx="2">
                  <c:v>Mường Ang</c:v>
                </c:pt>
                <c:pt idx="3">
                  <c:v>Mường Chà</c:v>
                </c:pt>
                <c:pt idx="4">
                  <c:v>Mường Lay</c:v>
                </c:pt>
                <c:pt idx="5">
                  <c:v>Nậm Nhùn</c:v>
                </c:pt>
                <c:pt idx="6">
                  <c:v>Nậm Pô</c:v>
                </c:pt>
                <c:pt idx="7">
                  <c:v>TP. Điện Biên Phủ</c:v>
                </c:pt>
              </c:strCache>
            </c:strRef>
          </c:cat>
          <c:val>
            <c:numRef>
              <c:f>'Điện Biên'!$M$3:$M$10</c:f>
              <c:numCache>
                <c:formatCode>0.00</c:formatCode>
                <c:ptCount val="8"/>
                <c:pt idx="0">
                  <c:v>82.708200000000005</c:v>
                </c:pt>
                <c:pt idx="1">
                  <c:v>37.933199999999999</c:v>
                </c:pt>
                <c:pt idx="2">
                  <c:v>7.8533999999999997</c:v>
                </c:pt>
                <c:pt idx="3">
                  <c:v>250.39080000000001</c:v>
                </c:pt>
                <c:pt idx="4">
                  <c:v>26.817299999999999</c:v>
                </c:pt>
                <c:pt idx="5">
                  <c:v>187.51769999999999</c:v>
                </c:pt>
                <c:pt idx="6">
                  <c:v>310.54950000000002</c:v>
                </c:pt>
                <c:pt idx="7">
                  <c:v>2.3409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35-45A2-A0AB-75758958F27F}"/>
            </c:ext>
          </c:extLst>
        </c:ser>
        <c:ser>
          <c:idx val="4"/>
          <c:order val="4"/>
          <c:tx>
            <c:v>Rất cao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'Điện Biên'!$C$3:$C$10</c:f>
              <c:strCache>
                <c:ptCount val="8"/>
                <c:pt idx="0">
                  <c:v>Điện Biên</c:v>
                </c:pt>
                <c:pt idx="1">
                  <c:v>Điện Biên Đông</c:v>
                </c:pt>
                <c:pt idx="2">
                  <c:v>Mường Ang</c:v>
                </c:pt>
                <c:pt idx="3">
                  <c:v>Mường Chà</c:v>
                </c:pt>
                <c:pt idx="4">
                  <c:v>Mường Lay</c:v>
                </c:pt>
                <c:pt idx="5">
                  <c:v>Nậm Nhùn</c:v>
                </c:pt>
                <c:pt idx="6">
                  <c:v>Nậm Pô</c:v>
                </c:pt>
                <c:pt idx="7">
                  <c:v>TP. Điện Biên Phủ</c:v>
                </c:pt>
              </c:strCache>
            </c:strRef>
          </c:cat>
          <c:val>
            <c:numRef>
              <c:f>'Điện Biên'!$N$3:$N$10</c:f>
              <c:numCache>
                <c:formatCode>0.00</c:formatCode>
                <c:ptCount val="8"/>
                <c:pt idx="0">
                  <c:v>11.671200000000001</c:v>
                </c:pt>
                <c:pt idx="1">
                  <c:v>1.0701000000000001</c:v>
                </c:pt>
                <c:pt idx="2">
                  <c:v>0.51480000000000004</c:v>
                </c:pt>
                <c:pt idx="3">
                  <c:v>58.032899999999998</c:v>
                </c:pt>
                <c:pt idx="4">
                  <c:v>5.6681999999999997</c:v>
                </c:pt>
                <c:pt idx="5">
                  <c:v>42.657299999999999</c:v>
                </c:pt>
                <c:pt idx="6">
                  <c:v>38.014200000000002</c:v>
                </c:pt>
                <c:pt idx="7">
                  <c:v>4.9500000000000002E-2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35-45A2-A0AB-75758958F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8977408"/>
        <c:axId val="128408320"/>
      </c:barChart>
      <c:catAx>
        <c:axId val="12897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8408320"/>
        <c:crosses val="autoZero"/>
        <c:auto val="1"/>
        <c:lblAlgn val="ctr"/>
        <c:lblOffset val="100"/>
        <c:noMultiLvlLbl val="0"/>
      </c:catAx>
      <c:valAx>
        <c:axId val="12840832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Diện</a:t>
                </a:r>
                <a:r>
                  <a:rPr lang="en-US" baseline="0"/>
                  <a:t> tích (km</a:t>
                </a:r>
                <a:r>
                  <a:rPr lang="en-US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²)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28977408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so với 15 tỉnh miền núi phía Bắc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'Điện Biên'!$O$2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'Điện Biên'!$C$3:$C$10</c:f>
              <c:strCache>
                <c:ptCount val="8"/>
                <c:pt idx="0">
                  <c:v>Điện Biên</c:v>
                </c:pt>
                <c:pt idx="1">
                  <c:v>Điện Biên Đông</c:v>
                </c:pt>
                <c:pt idx="2">
                  <c:v>Mường Ang</c:v>
                </c:pt>
                <c:pt idx="3">
                  <c:v>Mường Chà</c:v>
                </c:pt>
                <c:pt idx="4">
                  <c:v>Mường Lay</c:v>
                </c:pt>
                <c:pt idx="5">
                  <c:v>Nậm Nhùn</c:v>
                </c:pt>
                <c:pt idx="6">
                  <c:v>Nậm Pô</c:v>
                </c:pt>
                <c:pt idx="7">
                  <c:v>TP. Điện Biên Phủ</c:v>
                </c:pt>
              </c:strCache>
            </c:strRef>
          </c:cat>
          <c:val>
            <c:numRef>
              <c:f>'Điện Biên'!$O$3:$O$10</c:f>
              <c:numCache>
                <c:formatCode>0.00</c:formatCode>
                <c:ptCount val="8"/>
                <c:pt idx="0">
                  <c:v>17.872099452589801</c:v>
                </c:pt>
                <c:pt idx="1">
                  <c:v>15.244296627171391</c:v>
                </c:pt>
                <c:pt idx="2">
                  <c:v>20.680479155147445</c:v>
                </c:pt>
                <c:pt idx="3">
                  <c:v>18.27852271075794</c:v>
                </c:pt>
                <c:pt idx="4">
                  <c:v>7.5671901335867986E-2</c:v>
                </c:pt>
                <c:pt idx="5">
                  <c:v>21.599901108685231</c:v>
                </c:pt>
                <c:pt idx="6">
                  <c:v>6.2012538483254467</c:v>
                </c:pt>
                <c:pt idx="7">
                  <c:v>4.7775195986883547E-2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494-48AD-90FE-5838DEADE53F}"/>
            </c:ext>
          </c:extLst>
        </c:ser>
        <c:ser>
          <c:idx val="6"/>
          <c:order val="1"/>
          <c:tx>
            <c:strRef>
              <c:f>'Điện Biên'!$P$2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'Điện Biên'!$C$3:$C$10</c:f>
              <c:strCache>
                <c:ptCount val="8"/>
                <c:pt idx="0">
                  <c:v>Điện Biên</c:v>
                </c:pt>
                <c:pt idx="1">
                  <c:v>Điện Biên Đông</c:v>
                </c:pt>
                <c:pt idx="2">
                  <c:v>Mường Ang</c:v>
                </c:pt>
                <c:pt idx="3">
                  <c:v>Mường Chà</c:v>
                </c:pt>
                <c:pt idx="4">
                  <c:v>Mường Lay</c:v>
                </c:pt>
                <c:pt idx="5">
                  <c:v>Nậm Nhùn</c:v>
                </c:pt>
                <c:pt idx="6">
                  <c:v>Nậm Pô</c:v>
                </c:pt>
                <c:pt idx="7">
                  <c:v>TP. Điện Biên Phủ</c:v>
                </c:pt>
              </c:strCache>
            </c:strRef>
          </c:cat>
          <c:val>
            <c:numRef>
              <c:f>'Điện Biên'!$P$3:$P$10</c:f>
              <c:numCache>
                <c:formatCode>0.00</c:formatCode>
                <c:ptCount val="8"/>
                <c:pt idx="0">
                  <c:v>26.736277211854837</c:v>
                </c:pt>
                <c:pt idx="1">
                  <c:v>23.568325583089493</c:v>
                </c:pt>
                <c:pt idx="2">
                  <c:v>7.9108823136602595</c:v>
                </c:pt>
                <c:pt idx="3">
                  <c:v>10.507752267401624</c:v>
                </c:pt>
                <c:pt idx="4">
                  <c:v>0.96550635600937318</c:v>
                </c:pt>
                <c:pt idx="5">
                  <c:v>14.287410609132742</c:v>
                </c:pt>
                <c:pt idx="6">
                  <c:v>15.066692568264875</c:v>
                </c:pt>
                <c:pt idx="7">
                  <c:v>0.95715309058679254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494-48AD-90FE-5838DEADE53F}"/>
            </c:ext>
          </c:extLst>
        </c:ser>
        <c:ser>
          <c:idx val="7"/>
          <c:order val="2"/>
          <c:tx>
            <c:strRef>
              <c:f>'Điện Biên'!$Q$2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'Điện Biên'!$C$3:$C$10</c:f>
              <c:strCache>
                <c:ptCount val="8"/>
                <c:pt idx="0">
                  <c:v>Điện Biên</c:v>
                </c:pt>
                <c:pt idx="1">
                  <c:v>Điện Biên Đông</c:v>
                </c:pt>
                <c:pt idx="2">
                  <c:v>Mường Ang</c:v>
                </c:pt>
                <c:pt idx="3">
                  <c:v>Mường Chà</c:v>
                </c:pt>
                <c:pt idx="4">
                  <c:v>Mường Lay</c:v>
                </c:pt>
                <c:pt idx="5">
                  <c:v>Nậm Nhùn</c:v>
                </c:pt>
                <c:pt idx="6">
                  <c:v>Nậm Pô</c:v>
                </c:pt>
                <c:pt idx="7">
                  <c:v>TP. Điện Biên Phủ</c:v>
                </c:pt>
              </c:strCache>
            </c:strRef>
          </c:cat>
          <c:val>
            <c:numRef>
              <c:f>'Điện Biên'!$Q$3:$Q$10</c:f>
              <c:numCache>
                <c:formatCode>0.00</c:formatCode>
                <c:ptCount val="8"/>
                <c:pt idx="0">
                  <c:v>19.387641398842696</c:v>
                </c:pt>
                <c:pt idx="1">
                  <c:v>9.6749682056907798</c:v>
                </c:pt>
                <c:pt idx="2">
                  <c:v>2.0373028557519017</c:v>
                </c:pt>
                <c:pt idx="3">
                  <c:v>17.770520949705162</c:v>
                </c:pt>
                <c:pt idx="4">
                  <c:v>2.0059711213512612</c:v>
                </c:pt>
                <c:pt idx="5">
                  <c:v>23.255918182233096</c:v>
                </c:pt>
                <c:pt idx="6">
                  <c:v>24.681964392840737</c:v>
                </c:pt>
                <c:pt idx="7">
                  <c:v>1.1857128935843544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494-48AD-90FE-5838DEADE53F}"/>
            </c:ext>
          </c:extLst>
        </c:ser>
        <c:ser>
          <c:idx val="8"/>
          <c:order val="3"/>
          <c:tx>
            <c:strRef>
              <c:f>'Điện Biên'!$R$2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'Điện Biên'!$C$3:$C$10</c:f>
              <c:strCache>
                <c:ptCount val="8"/>
                <c:pt idx="0">
                  <c:v>Điện Biên</c:v>
                </c:pt>
                <c:pt idx="1">
                  <c:v>Điện Biên Đông</c:v>
                </c:pt>
                <c:pt idx="2">
                  <c:v>Mường Ang</c:v>
                </c:pt>
                <c:pt idx="3">
                  <c:v>Mường Chà</c:v>
                </c:pt>
                <c:pt idx="4">
                  <c:v>Mường Lay</c:v>
                </c:pt>
                <c:pt idx="5">
                  <c:v>Nậm Nhùn</c:v>
                </c:pt>
                <c:pt idx="6">
                  <c:v>Nậm Pô</c:v>
                </c:pt>
                <c:pt idx="7">
                  <c:v>TP. Điện Biên Phủ</c:v>
                </c:pt>
              </c:strCache>
            </c:strRef>
          </c:cat>
          <c:val>
            <c:numRef>
              <c:f>'Điện Biên'!$R$3:$R$10</c:f>
              <c:numCache>
                <c:formatCode>0.00</c:formatCode>
                <c:ptCount val="8"/>
                <c:pt idx="0">
                  <c:v>9.1278220880223291</c:v>
                </c:pt>
                <c:pt idx="1">
                  <c:v>4.1863745170293702</c:v>
                </c:pt>
                <c:pt idx="2">
                  <c:v>0.86671500511526722</c:v>
                </c:pt>
                <c:pt idx="3">
                  <c:v>27.633568072785785</c:v>
                </c:pt>
                <c:pt idx="4">
                  <c:v>2.9596042868920032</c:v>
                </c:pt>
                <c:pt idx="5">
                  <c:v>20.694782427318508</c:v>
                </c:pt>
                <c:pt idx="6">
                  <c:v>34.272787771034679</c:v>
                </c:pt>
                <c:pt idx="7">
                  <c:v>0.258345831802064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494-48AD-90FE-5838DEADE53F}"/>
            </c:ext>
          </c:extLst>
        </c:ser>
        <c:ser>
          <c:idx val="9"/>
          <c:order val="4"/>
          <c:tx>
            <c:strRef>
              <c:f>'Điện Biên'!$S$2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'Điện Biên'!$C$3:$C$10</c:f>
              <c:strCache>
                <c:ptCount val="8"/>
                <c:pt idx="0">
                  <c:v>Điện Biên</c:v>
                </c:pt>
                <c:pt idx="1">
                  <c:v>Điện Biên Đông</c:v>
                </c:pt>
                <c:pt idx="2">
                  <c:v>Mường Ang</c:v>
                </c:pt>
                <c:pt idx="3">
                  <c:v>Mường Chà</c:v>
                </c:pt>
                <c:pt idx="4">
                  <c:v>Mường Lay</c:v>
                </c:pt>
                <c:pt idx="5">
                  <c:v>Nậm Nhùn</c:v>
                </c:pt>
                <c:pt idx="6">
                  <c:v>Nậm Pô</c:v>
                </c:pt>
                <c:pt idx="7">
                  <c:v>TP. Điện Biên Phủ</c:v>
                </c:pt>
              </c:strCache>
            </c:strRef>
          </c:cat>
          <c:val>
            <c:numRef>
              <c:f>'Điện Biên'!$S$3:$S$10</c:f>
              <c:numCache>
                <c:formatCode>0.00</c:formatCode>
                <c:ptCount val="8"/>
                <c:pt idx="0">
                  <c:v>7.4019109807189594</c:v>
                </c:pt>
                <c:pt idx="1">
                  <c:v>0.67866071530496941</c:v>
                </c:pt>
                <c:pt idx="2">
                  <c:v>0.32648774529389613</c:v>
                </c:pt>
                <c:pt idx="3">
                  <c:v>36.804643888628867</c:v>
                </c:pt>
                <c:pt idx="4">
                  <c:v>3.594789894861814</c:v>
                </c:pt>
                <c:pt idx="5">
                  <c:v>27.053391020445446</c:v>
                </c:pt>
                <c:pt idx="6">
                  <c:v>24.108722702313958</c:v>
                </c:pt>
                <c:pt idx="7">
                  <c:v>3.1393052432105391E-2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494-48AD-90FE-5838DEADE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9142784"/>
        <c:axId val="128476288"/>
      </c:barChart>
      <c:catAx>
        <c:axId val="12914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8476288"/>
        <c:crosses val="autoZero"/>
        <c:auto val="1"/>
        <c:lblAlgn val="ctr"/>
        <c:lblOffset val="100"/>
        <c:noMultiLvlLbl val="0"/>
      </c:catAx>
      <c:valAx>
        <c:axId val="12847628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9.1861899196845811E-3"/>
              <c:y val="5.7478999255327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29142784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 baseline="0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 (%)</a:t>
            </a:r>
            <a:endParaRPr lang="vi-VN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'Điện Biên'!$T$2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'Điện Biên'!$C$3:$C$10</c:f>
              <c:strCache>
                <c:ptCount val="8"/>
                <c:pt idx="0">
                  <c:v>Điện Biên</c:v>
                </c:pt>
                <c:pt idx="1">
                  <c:v>Điện Biên Đông</c:v>
                </c:pt>
                <c:pt idx="2">
                  <c:v>Mường Ang</c:v>
                </c:pt>
                <c:pt idx="3">
                  <c:v>Mường Chà</c:v>
                </c:pt>
                <c:pt idx="4">
                  <c:v>Mường Lay</c:v>
                </c:pt>
                <c:pt idx="5">
                  <c:v>Nậm Nhùn</c:v>
                </c:pt>
                <c:pt idx="6">
                  <c:v>Nậm Pô</c:v>
                </c:pt>
                <c:pt idx="7">
                  <c:v>TP. Điện Biên Phủ</c:v>
                </c:pt>
              </c:strCache>
            </c:strRef>
          </c:cat>
          <c:val>
            <c:numRef>
              <c:f>'Điện Biên'!$T$3:$T$10</c:f>
              <c:numCache>
                <c:formatCode>0.00</c:formatCode>
                <c:ptCount val="8"/>
                <c:pt idx="0">
                  <c:v>5.9957633055183504</c:v>
                </c:pt>
                <c:pt idx="1">
                  <c:v>6.8078954219891035</c:v>
                </c:pt>
                <c:pt idx="2">
                  <c:v>24.349712545901195</c:v>
                </c:pt>
                <c:pt idx="3">
                  <c:v>8.3082642256113388</c:v>
                </c:pt>
                <c:pt idx="4">
                  <c:v>0.36212478516327595</c:v>
                </c:pt>
                <c:pt idx="5">
                  <c:v>8.4017478598463295</c:v>
                </c:pt>
                <c:pt idx="6">
                  <c:v>2.256497848233606</c:v>
                </c:pt>
                <c:pt idx="7">
                  <c:v>0.40170796112141138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3-4BAB-91B0-27DA1F22190A}"/>
            </c:ext>
          </c:extLst>
        </c:ser>
        <c:ser>
          <c:idx val="6"/>
          <c:order val="1"/>
          <c:tx>
            <c:strRef>
              <c:f>'Điện Biên'!$U$2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'Điện Biên'!$C$3:$C$10</c:f>
              <c:strCache>
                <c:ptCount val="8"/>
                <c:pt idx="0">
                  <c:v>Điện Biên</c:v>
                </c:pt>
                <c:pt idx="1">
                  <c:v>Điện Biên Đông</c:v>
                </c:pt>
                <c:pt idx="2">
                  <c:v>Mường Ang</c:v>
                </c:pt>
                <c:pt idx="3">
                  <c:v>Mường Chà</c:v>
                </c:pt>
                <c:pt idx="4">
                  <c:v>Mường Lay</c:v>
                </c:pt>
                <c:pt idx="5">
                  <c:v>Nậm Nhùn</c:v>
                </c:pt>
                <c:pt idx="6">
                  <c:v>Nậm Pô</c:v>
                </c:pt>
                <c:pt idx="7">
                  <c:v>TP. Điện Biên Phủ</c:v>
                </c:pt>
              </c:strCache>
            </c:strRef>
          </c:cat>
          <c:val>
            <c:numRef>
              <c:f>'Điện Biên'!$U$3:$U$10</c:f>
              <c:numCache>
                <c:formatCode>0.00</c:formatCode>
                <c:ptCount val="8"/>
                <c:pt idx="0">
                  <c:v>61.703308096233492</c:v>
                </c:pt>
                <c:pt idx="1">
                  <c:v>72.405710521584538</c:v>
                </c:pt>
                <c:pt idx="2">
                  <c:v>64.07620336369483</c:v>
                </c:pt>
                <c:pt idx="3">
                  <c:v>32.856223035839839</c:v>
                </c:pt>
                <c:pt idx="4">
                  <c:v>31.784643670810187</c:v>
                </c:pt>
                <c:pt idx="5">
                  <c:v>38.230503078247594</c:v>
                </c:pt>
                <c:pt idx="6">
                  <c:v>37.714811933185828</c:v>
                </c:pt>
                <c:pt idx="7">
                  <c:v>55.364065396932418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C3-4BAB-91B0-27DA1F22190A}"/>
            </c:ext>
          </c:extLst>
        </c:ser>
        <c:ser>
          <c:idx val="7"/>
          <c:order val="2"/>
          <c:tx>
            <c:strRef>
              <c:f>'Điện Biên'!$V$2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'Điện Biên'!$C$3:$C$10</c:f>
              <c:strCache>
                <c:ptCount val="8"/>
                <c:pt idx="0">
                  <c:v>Điện Biên</c:v>
                </c:pt>
                <c:pt idx="1">
                  <c:v>Điện Biên Đông</c:v>
                </c:pt>
                <c:pt idx="2">
                  <c:v>Mường Ang</c:v>
                </c:pt>
                <c:pt idx="3">
                  <c:v>Mường Chà</c:v>
                </c:pt>
                <c:pt idx="4">
                  <c:v>Mường Lay</c:v>
                </c:pt>
                <c:pt idx="5">
                  <c:v>Nậm Nhùn</c:v>
                </c:pt>
                <c:pt idx="6">
                  <c:v>Nậm Pô</c:v>
                </c:pt>
                <c:pt idx="7">
                  <c:v>TP. Điện Biên Phủ</c:v>
                </c:pt>
              </c:strCache>
            </c:strRef>
          </c:cat>
          <c:val>
            <c:numRef>
              <c:f>'Điện Biên'!$V$3:$V$10</c:f>
              <c:numCache>
                <c:formatCode>0.00</c:formatCode>
                <c:ptCount val="8"/>
                <c:pt idx="0">
                  <c:v>26.42414019199623</c:v>
                </c:pt>
                <c:pt idx="1">
                  <c:v>17.553430766602535</c:v>
                </c:pt>
                <c:pt idx="2">
                  <c:v>9.7453135049338258</c:v>
                </c:pt>
                <c:pt idx="3">
                  <c:v>32.815297496025138</c:v>
                </c:pt>
                <c:pt idx="4">
                  <c:v>38.999160637915189</c:v>
                </c:pt>
                <c:pt idx="5">
                  <c:v>36.750085281265733</c:v>
                </c:pt>
                <c:pt idx="6">
                  <c:v>36.487332539084335</c:v>
                </c:pt>
                <c:pt idx="7">
                  <c:v>40.50367998202146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C3-4BAB-91B0-27DA1F22190A}"/>
            </c:ext>
          </c:extLst>
        </c:ser>
        <c:ser>
          <c:idx val="8"/>
          <c:order val="3"/>
          <c:tx>
            <c:strRef>
              <c:f>'Điện Biên'!$W$2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'Điện Biên'!$C$3:$C$10</c:f>
              <c:strCache>
                <c:ptCount val="8"/>
                <c:pt idx="0">
                  <c:v>Điện Biên</c:v>
                </c:pt>
                <c:pt idx="1">
                  <c:v>Điện Biên Đông</c:v>
                </c:pt>
                <c:pt idx="2">
                  <c:v>Mường Ang</c:v>
                </c:pt>
                <c:pt idx="3">
                  <c:v>Mường Chà</c:v>
                </c:pt>
                <c:pt idx="4">
                  <c:v>Mường Lay</c:v>
                </c:pt>
                <c:pt idx="5">
                  <c:v>Nậm Nhùn</c:v>
                </c:pt>
                <c:pt idx="6">
                  <c:v>Nậm Pô</c:v>
                </c:pt>
                <c:pt idx="7">
                  <c:v>TP. Điện Biên Phủ</c:v>
                </c:pt>
              </c:strCache>
            </c:strRef>
          </c:cat>
          <c:val>
            <c:numRef>
              <c:f>'Điện Biên'!$W$3:$W$10</c:f>
              <c:numCache>
                <c:formatCode>0.00</c:formatCode>
                <c:ptCount val="8"/>
                <c:pt idx="0">
                  <c:v>5.1500495962250827</c:v>
                </c:pt>
                <c:pt idx="1">
                  <c:v>3.1442632563281765</c:v>
                </c:pt>
                <c:pt idx="2">
                  <c:v>1.7162671680804986</c:v>
                </c:pt>
                <c:pt idx="3">
                  <c:v>21.124260265173202</c:v>
                </c:pt>
                <c:pt idx="4">
                  <c:v>23.819497182141571</c:v>
                </c:pt>
                <c:pt idx="5">
                  <c:v>13.537986712366592</c:v>
                </c:pt>
                <c:pt idx="6">
                  <c:v>20.973947822704172</c:v>
                </c:pt>
                <c:pt idx="7">
                  <c:v>3.6532951289398286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C3-4BAB-91B0-27DA1F22190A}"/>
            </c:ext>
          </c:extLst>
        </c:ser>
        <c:ser>
          <c:idx val="9"/>
          <c:order val="4"/>
          <c:tx>
            <c:strRef>
              <c:f>'Điện Biên'!$X$2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'Điện Biên'!$C$3:$C$10</c:f>
              <c:strCache>
                <c:ptCount val="8"/>
                <c:pt idx="0">
                  <c:v>Điện Biên</c:v>
                </c:pt>
                <c:pt idx="1">
                  <c:v>Điện Biên Đông</c:v>
                </c:pt>
                <c:pt idx="2">
                  <c:v>Mường Ang</c:v>
                </c:pt>
                <c:pt idx="3">
                  <c:v>Mường Chà</c:v>
                </c:pt>
                <c:pt idx="4">
                  <c:v>Mường Lay</c:v>
                </c:pt>
                <c:pt idx="5">
                  <c:v>Nậm Nhùn</c:v>
                </c:pt>
                <c:pt idx="6">
                  <c:v>Nậm Pô</c:v>
                </c:pt>
                <c:pt idx="7">
                  <c:v>TP. Điện Biên Phủ</c:v>
                </c:pt>
              </c:strCache>
            </c:strRef>
          </c:cat>
          <c:val>
            <c:numRef>
              <c:f>'Điện Biên'!$X$3:$X$10</c:f>
              <c:numCache>
                <c:formatCode>0.00</c:formatCode>
                <c:ptCount val="8"/>
                <c:pt idx="0">
                  <c:v>0.7267388100268436</c:v>
                </c:pt>
                <c:pt idx="1">
                  <c:v>8.8700033495639222E-2</c:v>
                </c:pt>
                <c:pt idx="2">
                  <c:v>0.11250341738964535</c:v>
                </c:pt>
                <c:pt idx="3">
                  <c:v>4.8959549773504847</c:v>
                </c:pt>
                <c:pt idx="4">
                  <c:v>5.0345737239697828</c:v>
                </c:pt>
                <c:pt idx="5">
                  <c:v>3.0796770682737442</c:v>
                </c:pt>
                <c:pt idx="6">
                  <c:v>2.5674098567920445</c:v>
                </c:pt>
                <c:pt idx="7">
                  <c:v>7.7251530984886796E-2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C3-4BAB-91B0-27DA1F221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9144320"/>
        <c:axId val="128478592"/>
      </c:barChart>
      <c:catAx>
        <c:axId val="12914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8478592"/>
        <c:crosses val="autoZero"/>
        <c:auto val="1"/>
        <c:lblAlgn val="ctr"/>
        <c:lblOffset val="100"/>
        <c:noMultiLvlLbl val="0"/>
      </c:catAx>
      <c:valAx>
        <c:axId val="128478592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9.1861899196845811E-3"/>
              <c:y val="5.7478999255327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29144320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so với 15 tỉnh miền núi phía Bắc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'Hà Giang'!$O$2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'Hà Giang'!$C$3:$C$11</c:f>
              <c:strCache>
                <c:ptCount val="9"/>
                <c:pt idx="0">
                  <c:v>Bắc Mê</c:v>
                </c:pt>
                <c:pt idx="1">
                  <c:v>Bắc Quang</c:v>
                </c:pt>
                <c:pt idx="2">
                  <c:v>Đồng Văn</c:v>
                </c:pt>
                <c:pt idx="3">
                  <c:v>Hà Giang</c:v>
                </c:pt>
                <c:pt idx="4">
                  <c:v>Hoàng Su Phì</c:v>
                </c:pt>
                <c:pt idx="5">
                  <c:v>Quản Bạ</c:v>
                </c:pt>
                <c:pt idx="6">
                  <c:v>Quang Bình</c:v>
                </c:pt>
                <c:pt idx="7">
                  <c:v>TP. Hà Giang</c:v>
                </c:pt>
                <c:pt idx="8">
                  <c:v>Yên Minh</c:v>
                </c:pt>
              </c:strCache>
            </c:strRef>
          </c:cat>
          <c:val>
            <c:numRef>
              <c:f>'Hà Giang'!$O$3:$O$11</c:f>
              <c:numCache>
                <c:formatCode>0.00</c:formatCode>
                <c:ptCount val="9"/>
                <c:pt idx="0">
                  <c:v>20.15736742022256</c:v>
                </c:pt>
                <c:pt idx="1">
                  <c:v>21.027804609700208</c:v>
                </c:pt>
                <c:pt idx="2">
                  <c:v>8.663654753293109</c:v>
                </c:pt>
                <c:pt idx="3">
                  <c:v>5.5444618190166377E-2</c:v>
                </c:pt>
                <c:pt idx="4">
                  <c:v>5.2522946708192375</c:v>
                </c:pt>
                <c:pt idx="5">
                  <c:v>20.679326521153421</c:v>
                </c:pt>
                <c:pt idx="6">
                  <c:v>14.243419200298014</c:v>
                </c:pt>
                <c:pt idx="7">
                  <c:v>0.74698628178860871</c:v>
                </c:pt>
                <c:pt idx="8">
                  <c:v>9.1737019245346758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4-459F-B1A3-1A6FB883988F}"/>
            </c:ext>
          </c:extLst>
        </c:ser>
        <c:ser>
          <c:idx val="1"/>
          <c:order val="1"/>
          <c:tx>
            <c:strRef>
              <c:f>'Hà Giang'!$P$2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'Hà Giang'!$C$3:$C$11</c:f>
              <c:strCache>
                <c:ptCount val="9"/>
                <c:pt idx="0">
                  <c:v>Bắc Mê</c:v>
                </c:pt>
                <c:pt idx="1">
                  <c:v>Bắc Quang</c:v>
                </c:pt>
                <c:pt idx="2">
                  <c:v>Đồng Văn</c:v>
                </c:pt>
                <c:pt idx="3">
                  <c:v>Hà Giang</c:v>
                </c:pt>
                <c:pt idx="4">
                  <c:v>Hoàng Su Phì</c:v>
                </c:pt>
                <c:pt idx="5">
                  <c:v>Quản Bạ</c:v>
                </c:pt>
                <c:pt idx="6">
                  <c:v>Quang Bình</c:v>
                </c:pt>
                <c:pt idx="7">
                  <c:v>TP. Hà Giang</c:v>
                </c:pt>
                <c:pt idx="8">
                  <c:v>Yên Minh</c:v>
                </c:pt>
              </c:strCache>
            </c:strRef>
          </c:cat>
          <c:val>
            <c:numRef>
              <c:f>'Hà Giang'!$P$3:$P$11</c:f>
              <c:numCache>
                <c:formatCode>0.00</c:formatCode>
                <c:ptCount val="9"/>
                <c:pt idx="0">
                  <c:v>11.223983118713466</c:v>
                </c:pt>
                <c:pt idx="1">
                  <c:v>22.606872188224187</c:v>
                </c:pt>
                <c:pt idx="2">
                  <c:v>7.9809959743426484</c:v>
                </c:pt>
                <c:pt idx="3">
                  <c:v>9.298963008395722E-2</c:v>
                </c:pt>
                <c:pt idx="4">
                  <c:v>12.883960322028628</c:v>
                </c:pt>
                <c:pt idx="5">
                  <c:v>10.581650884883929</c:v>
                </c:pt>
                <c:pt idx="6">
                  <c:v>18.988452514792986</c:v>
                </c:pt>
                <c:pt idx="7">
                  <c:v>2.7350331618091439</c:v>
                </c:pt>
                <c:pt idx="8">
                  <c:v>12.906062205121049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4-459F-B1A3-1A6FB883988F}"/>
            </c:ext>
          </c:extLst>
        </c:ser>
        <c:ser>
          <c:idx val="2"/>
          <c:order val="2"/>
          <c:tx>
            <c:strRef>
              <c:f>'Hà Giang'!$Q$2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'Hà Giang'!$C$3:$C$11</c:f>
              <c:strCache>
                <c:ptCount val="9"/>
                <c:pt idx="0">
                  <c:v>Bắc Mê</c:v>
                </c:pt>
                <c:pt idx="1">
                  <c:v>Bắc Quang</c:v>
                </c:pt>
                <c:pt idx="2">
                  <c:v>Đồng Văn</c:v>
                </c:pt>
                <c:pt idx="3">
                  <c:v>Hà Giang</c:v>
                </c:pt>
                <c:pt idx="4">
                  <c:v>Hoàng Su Phì</c:v>
                </c:pt>
                <c:pt idx="5">
                  <c:v>Quản Bạ</c:v>
                </c:pt>
                <c:pt idx="6">
                  <c:v>Quang Bình</c:v>
                </c:pt>
                <c:pt idx="7">
                  <c:v>TP. Hà Giang</c:v>
                </c:pt>
                <c:pt idx="8">
                  <c:v>Yên Minh</c:v>
                </c:pt>
              </c:strCache>
            </c:strRef>
          </c:cat>
          <c:val>
            <c:numRef>
              <c:f>'Hà Giang'!$Q$3:$Q$11</c:f>
              <c:numCache>
                <c:formatCode>0.00</c:formatCode>
                <c:ptCount val="9"/>
                <c:pt idx="0">
                  <c:v>18.885263223538033</c:v>
                </c:pt>
                <c:pt idx="1">
                  <c:v>19.248148960425901</c:v>
                </c:pt>
                <c:pt idx="2">
                  <c:v>8.217655767949319</c:v>
                </c:pt>
                <c:pt idx="3">
                  <c:v>0.14539252829548804</c:v>
                </c:pt>
                <c:pt idx="4">
                  <c:v>12.554136820324963</c:v>
                </c:pt>
                <c:pt idx="5">
                  <c:v>8.1079282020164367</c:v>
                </c:pt>
                <c:pt idx="6">
                  <c:v>9.9042791648653168</c:v>
                </c:pt>
                <c:pt idx="7">
                  <c:v>3.1609386681764127</c:v>
                </c:pt>
                <c:pt idx="8">
                  <c:v>19.776256664408116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74-459F-B1A3-1A6FB883988F}"/>
            </c:ext>
          </c:extLst>
        </c:ser>
        <c:ser>
          <c:idx val="3"/>
          <c:order val="3"/>
          <c:tx>
            <c:strRef>
              <c:f>'Hà Giang'!$R$2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'Hà Giang'!$C$3:$C$11</c:f>
              <c:strCache>
                <c:ptCount val="9"/>
                <c:pt idx="0">
                  <c:v>Bắc Mê</c:v>
                </c:pt>
                <c:pt idx="1">
                  <c:v>Bắc Quang</c:v>
                </c:pt>
                <c:pt idx="2">
                  <c:v>Đồng Văn</c:v>
                </c:pt>
                <c:pt idx="3">
                  <c:v>Hà Giang</c:v>
                </c:pt>
                <c:pt idx="4">
                  <c:v>Hoàng Su Phì</c:v>
                </c:pt>
                <c:pt idx="5">
                  <c:v>Quản Bạ</c:v>
                </c:pt>
                <c:pt idx="6">
                  <c:v>Quang Bình</c:v>
                </c:pt>
                <c:pt idx="7">
                  <c:v>TP. Hà Giang</c:v>
                </c:pt>
                <c:pt idx="8">
                  <c:v>Yên Minh</c:v>
                </c:pt>
              </c:strCache>
            </c:strRef>
          </c:cat>
          <c:val>
            <c:numRef>
              <c:f>'Hà Giang'!$R$3:$R$11</c:f>
              <c:numCache>
                <c:formatCode>0.00</c:formatCode>
                <c:ptCount val="9"/>
                <c:pt idx="0">
                  <c:v>32.509414232651828</c:v>
                </c:pt>
                <c:pt idx="1">
                  <c:v>12.913910825137979</c:v>
                </c:pt>
                <c:pt idx="2">
                  <c:v>8.4124000573086715</c:v>
                </c:pt>
                <c:pt idx="3">
                  <c:v>0</c:v>
                </c:pt>
                <c:pt idx="4">
                  <c:v>12.797368933139166</c:v>
                </c:pt>
                <c:pt idx="5">
                  <c:v>4.5915367064192125</c:v>
                </c:pt>
                <c:pt idx="6">
                  <c:v>5.826025408270838</c:v>
                </c:pt>
                <c:pt idx="7">
                  <c:v>2.083640725938376</c:v>
                </c:pt>
                <c:pt idx="8">
                  <c:v>20.865703111133918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74-459F-B1A3-1A6FB883988F}"/>
            </c:ext>
          </c:extLst>
        </c:ser>
        <c:ser>
          <c:idx val="4"/>
          <c:order val="4"/>
          <c:tx>
            <c:strRef>
              <c:f>'Hà Giang'!$S$2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'Hà Giang'!$C$3:$C$11</c:f>
              <c:strCache>
                <c:ptCount val="9"/>
                <c:pt idx="0">
                  <c:v>Bắc Mê</c:v>
                </c:pt>
                <c:pt idx="1">
                  <c:v>Bắc Quang</c:v>
                </c:pt>
                <c:pt idx="2">
                  <c:v>Đồng Văn</c:v>
                </c:pt>
                <c:pt idx="3">
                  <c:v>Hà Giang</c:v>
                </c:pt>
                <c:pt idx="4">
                  <c:v>Hoàng Su Phì</c:v>
                </c:pt>
                <c:pt idx="5">
                  <c:v>Quản Bạ</c:v>
                </c:pt>
                <c:pt idx="6">
                  <c:v>Quang Bình</c:v>
                </c:pt>
                <c:pt idx="7">
                  <c:v>TP. Hà Giang</c:v>
                </c:pt>
                <c:pt idx="8">
                  <c:v>Yên Minh</c:v>
                </c:pt>
              </c:strCache>
            </c:strRef>
          </c:cat>
          <c:val>
            <c:numRef>
              <c:f>'Hà Giang'!$S$3:$S$11</c:f>
              <c:numCache>
                <c:formatCode>0.00</c:formatCode>
                <c:ptCount val="9"/>
                <c:pt idx="0">
                  <c:v>49.31877097441874</c:v>
                </c:pt>
                <c:pt idx="1">
                  <c:v>11.001145429335049</c:v>
                </c:pt>
                <c:pt idx="2">
                  <c:v>7.099652352149187</c:v>
                </c:pt>
                <c:pt idx="3">
                  <c:v>0</c:v>
                </c:pt>
                <c:pt idx="4">
                  <c:v>6.074794526053493</c:v>
                </c:pt>
                <c:pt idx="5">
                  <c:v>1.4629343086228723</c:v>
                </c:pt>
                <c:pt idx="6">
                  <c:v>2.3049253461407067</c:v>
                </c:pt>
                <c:pt idx="7">
                  <c:v>2.1290918955850731</c:v>
                </c:pt>
                <c:pt idx="8">
                  <c:v>20.608685167694873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74-459F-B1A3-1A6FB8839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8975360"/>
        <c:axId val="128480896"/>
      </c:barChart>
      <c:catAx>
        <c:axId val="12897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8480896"/>
        <c:crosses val="autoZero"/>
        <c:auto val="1"/>
        <c:lblAlgn val="ctr"/>
        <c:lblOffset val="100"/>
        <c:noMultiLvlLbl val="0"/>
      </c:catAx>
      <c:valAx>
        <c:axId val="12848089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9.1861899196845811E-3"/>
              <c:y val="5.7478999255327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28975360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'Hà Giang'!$T$2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'Hà Giang'!$C$3:$C$11</c:f>
              <c:strCache>
                <c:ptCount val="9"/>
                <c:pt idx="0">
                  <c:v>Bắc Mê</c:v>
                </c:pt>
                <c:pt idx="1">
                  <c:v>Bắc Quang</c:v>
                </c:pt>
                <c:pt idx="2">
                  <c:v>Đồng Văn</c:v>
                </c:pt>
                <c:pt idx="3">
                  <c:v>Hà Giang</c:v>
                </c:pt>
                <c:pt idx="4">
                  <c:v>Hoàng Su Phì</c:v>
                </c:pt>
                <c:pt idx="5">
                  <c:v>Quản Bạ</c:v>
                </c:pt>
                <c:pt idx="6">
                  <c:v>Quang Bình</c:v>
                </c:pt>
                <c:pt idx="7">
                  <c:v>TP. Hà Giang</c:v>
                </c:pt>
                <c:pt idx="8">
                  <c:v>Yên Minh</c:v>
                </c:pt>
              </c:strCache>
            </c:strRef>
          </c:cat>
          <c:val>
            <c:numRef>
              <c:f>'Hà Giang'!$T$3:$T$11</c:f>
              <c:numCache>
                <c:formatCode>0.00</c:formatCode>
                <c:ptCount val="9"/>
                <c:pt idx="0">
                  <c:v>9.9171325761571545</c:v>
                </c:pt>
                <c:pt idx="1">
                  <c:v>8.1043676272708751</c:v>
                </c:pt>
                <c:pt idx="2">
                  <c:v>8.5078055212897183</c:v>
                </c:pt>
                <c:pt idx="3">
                  <c:v>4.709345106696099</c:v>
                </c:pt>
                <c:pt idx="4">
                  <c:v>3.4668157216826438</c:v>
                </c:pt>
                <c:pt idx="5">
                  <c:v>16.253385377213156</c:v>
                </c:pt>
                <c:pt idx="6">
                  <c:v>7.5531615548498614</c:v>
                </c:pt>
                <c:pt idx="7">
                  <c:v>2.2728321109200058</c:v>
                </c:pt>
                <c:pt idx="8">
                  <c:v>4.8483911953573022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9-4F73-A223-E6042ACBB3A0}"/>
            </c:ext>
          </c:extLst>
        </c:ser>
        <c:ser>
          <c:idx val="1"/>
          <c:order val="1"/>
          <c:tx>
            <c:strRef>
              <c:f>'Hà Giang'!$U$2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'Hà Giang'!$C$3:$C$11</c:f>
              <c:strCache>
                <c:ptCount val="9"/>
                <c:pt idx="0">
                  <c:v>Bắc Mê</c:v>
                </c:pt>
                <c:pt idx="1">
                  <c:v>Bắc Quang</c:v>
                </c:pt>
                <c:pt idx="2">
                  <c:v>Đồng Văn</c:v>
                </c:pt>
                <c:pt idx="3">
                  <c:v>Hà Giang</c:v>
                </c:pt>
                <c:pt idx="4">
                  <c:v>Hoàng Su Phì</c:v>
                </c:pt>
                <c:pt idx="5">
                  <c:v>Quản Bạ</c:v>
                </c:pt>
                <c:pt idx="6">
                  <c:v>Quang Bình</c:v>
                </c:pt>
                <c:pt idx="7">
                  <c:v>TP. Hà Giang</c:v>
                </c:pt>
                <c:pt idx="8">
                  <c:v>Yên Minh</c:v>
                </c:pt>
              </c:strCache>
            </c:strRef>
          </c:cat>
          <c:val>
            <c:numRef>
              <c:f>'Hà Giang'!$U$3:$U$11</c:f>
              <c:numCache>
                <c:formatCode>0.00</c:formatCode>
                <c:ptCount val="9"/>
                <c:pt idx="0">
                  <c:v>39.934277192971237</c:v>
                </c:pt>
                <c:pt idx="1">
                  <c:v>63.010394024687898</c:v>
                </c:pt>
                <c:pt idx="2">
                  <c:v>56.678718788549062</c:v>
                </c:pt>
                <c:pt idx="3">
                  <c:v>57.119205298013242</c:v>
                </c:pt>
                <c:pt idx="4">
                  <c:v>61.5003473820545</c:v>
                </c:pt>
                <c:pt idx="5">
                  <c:v>60.146088282807305</c:v>
                </c:pt>
                <c:pt idx="6">
                  <c:v>72.819988629772766</c:v>
                </c:pt>
                <c:pt idx="7">
                  <c:v>60.181615694337353</c:v>
                </c:pt>
                <c:pt idx="8">
                  <c:v>49.327976374437696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9-4F73-A223-E6042ACBB3A0}"/>
            </c:ext>
          </c:extLst>
        </c:ser>
        <c:ser>
          <c:idx val="2"/>
          <c:order val="2"/>
          <c:tx>
            <c:strRef>
              <c:f>'Hà Giang'!$V$2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'Hà Giang'!$C$3:$C$11</c:f>
              <c:strCache>
                <c:ptCount val="9"/>
                <c:pt idx="0">
                  <c:v>Bắc Mê</c:v>
                </c:pt>
                <c:pt idx="1">
                  <c:v>Bắc Quang</c:v>
                </c:pt>
                <c:pt idx="2">
                  <c:v>Đồng Văn</c:v>
                </c:pt>
                <c:pt idx="3">
                  <c:v>Hà Giang</c:v>
                </c:pt>
                <c:pt idx="4">
                  <c:v>Hoàng Su Phì</c:v>
                </c:pt>
                <c:pt idx="5">
                  <c:v>Quản Bạ</c:v>
                </c:pt>
                <c:pt idx="6">
                  <c:v>Quang Bình</c:v>
                </c:pt>
                <c:pt idx="7">
                  <c:v>TP. Hà Giang</c:v>
                </c:pt>
                <c:pt idx="8">
                  <c:v>Yên Minh</c:v>
                </c:pt>
              </c:strCache>
            </c:strRef>
          </c:cat>
          <c:val>
            <c:numRef>
              <c:f>'Hà Giang'!$V$3:$V$11</c:f>
              <c:numCache>
                <c:formatCode>0.00</c:formatCode>
                <c:ptCount val="9"/>
                <c:pt idx="0">
                  <c:v>28.719097867098846</c:v>
                </c:pt>
                <c:pt idx="1">
                  <c:v>22.93029359029579</c:v>
                </c:pt>
                <c:pt idx="2">
                  <c:v>24.943638606491131</c:v>
                </c:pt>
                <c:pt idx="3">
                  <c:v>38.171449595290653</c:v>
                </c:pt>
                <c:pt idx="4">
                  <c:v>25.613207951761069</c:v>
                </c:pt>
                <c:pt idx="5">
                  <c:v>19.697575806064485</c:v>
                </c:pt>
                <c:pt idx="6">
                  <c:v>16.234272621296782</c:v>
                </c:pt>
                <c:pt idx="7">
                  <c:v>29.728037746541986</c:v>
                </c:pt>
                <c:pt idx="8">
                  <c:v>32.306697343268894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39-4F73-A223-E6042ACBB3A0}"/>
            </c:ext>
          </c:extLst>
        </c:ser>
        <c:ser>
          <c:idx val="3"/>
          <c:order val="3"/>
          <c:tx>
            <c:strRef>
              <c:f>'Hà Giang'!$W$2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'Hà Giang'!$C$3:$C$11</c:f>
              <c:strCache>
                <c:ptCount val="9"/>
                <c:pt idx="0">
                  <c:v>Bắc Mê</c:v>
                </c:pt>
                <c:pt idx="1">
                  <c:v>Bắc Quang</c:v>
                </c:pt>
                <c:pt idx="2">
                  <c:v>Đồng Văn</c:v>
                </c:pt>
                <c:pt idx="3">
                  <c:v>Hà Giang</c:v>
                </c:pt>
                <c:pt idx="4">
                  <c:v>Hoàng Su Phì</c:v>
                </c:pt>
                <c:pt idx="5">
                  <c:v>Quản Bạ</c:v>
                </c:pt>
                <c:pt idx="6">
                  <c:v>Quang Bình</c:v>
                </c:pt>
                <c:pt idx="7">
                  <c:v>TP. Hà Giang</c:v>
                </c:pt>
                <c:pt idx="8">
                  <c:v>Yên Minh</c:v>
                </c:pt>
              </c:strCache>
            </c:strRef>
          </c:cat>
          <c:val>
            <c:numRef>
              <c:f>'Hà Giang'!$W$3:$W$11</c:f>
              <c:numCache>
                <c:formatCode>0.00</c:formatCode>
                <c:ptCount val="9"/>
                <c:pt idx="0">
                  <c:v>16.1992654133728</c:v>
                </c:pt>
                <c:pt idx="1">
                  <c:v>5.0410018063499376</c:v>
                </c:pt>
                <c:pt idx="2">
                  <c:v>8.3670083797694481</c:v>
                </c:pt>
                <c:pt idx="3">
                  <c:v>0</c:v>
                </c:pt>
                <c:pt idx="4">
                  <c:v>8.5553195200123504</c:v>
                </c:pt>
                <c:pt idx="5">
                  <c:v>3.6551009187117942</c:v>
                </c:pt>
                <c:pt idx="6">
                  <c:v>3.1291095044763089</c:v>
                </c:pt>
                <c:pt idx="7">
                  <c:v>6.4211296285313244</c:v>
                </c:pt>
                <c:pt idx="8">
                  <c:v>11.169144832480571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39-4F73-A223-E6042ACBB3A0}"/>
            </c:ext>
          </c:extLst>
        </c:ser>
        <c:ser>
          <c:idx val="4"/>
          <c:order val="4"/>
          <c:tx>
            <c:strRef>
              <c:f>'Hà Giang'!$X$2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'Hà Giang'!$C$3:$C$11</c:f>
              <c:strCache>
                <c:ptCount val="9"/>
                <c:pt idx="0">
                  <c:v>Bắc Mê</c:v>
                </c:pt>
                <c:pt idx="1">
                  <c:v>Bắc Quang</c:v>
                </c:pt>
                <c:pt idx="2">
                  <c:v>Đồng Văn</c:v>
                </c:pt>
                <c:pt idx="3">
                  <c:v>Hà Giang</c:v>
                </c:pt>
                <c:pt idx="4">
                  <c:v>Hoàng Su Phì</c:v>
                </c:pt>
                <c:pt idx="5">
                  <c:v>Quản Bạ</c:v>
                </c:pt>
                <c:pt idx="6">
                  <c:v>Quang Bình</c:v>
                </c:pt>
                <c:pt idx="7">
                  <c:v>TP. Hà Giang</c:v>
                </c:pt>
                <c:pt idx="8">
                  <c:v>Yên Minh</c:v>
                </c:pt>
              </c:strCache>
            </c:strRef>
          </c:cat>
          <c:val>
            <c:numRef>
              <c:f>'Hà Giang'!$X$3:$X$11</c:f>
              <c:numCache>
                <c:formatCode>0.00</c:formatCode>
                <c:ptCount val="9"/>
                <c:pt idx="0">
                  <c:v>5.2302269503999517</c:v>
                </c:pt>
                <c:pt idx="1">
                  <c:v>0.91394295139549719</c:v>
                </c:pt>
                <c:pt idx="2">
                  <c:v>1.5028287039006336</c:v>
                </c:pt>
                <c:pt idx="3">
                  <c:v>0</c:v>
                </c:pt>
                <c:pt idx="4">
                  <c:v>0.86430942448943393</c:v>
                </c:pt>
                <c:pt idx="5">
                  <c:v>0.24784961520325882</c:v>
                </c:pt>
                <c:pt idx="6">
                  <c:v>0.26346768960428163</c:v>
                </c:pt>
                <c:pt idx="7">
                  <c:v>1.3963848196693223</c:v>
                </c:pt>
                <c:pt idx="8">
                  <c:v>2.347790254455548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39-4F73-A223-E6042ACBB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9267200"/>
        <c:axId val="128729088"/>
      </c:barChart>
      <c:catAx>
        <c:axId val="129267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8729088"/>
        <c:crosses val="autoZero"/>
        <c:auto val="1"/>
        <c:lblAlgn val="ctr"/>
        <c:lblOffset val="100"/>
        <c:noMultiLvlLbl val="0"/>
      </c:catAx>
      <c:valAx>
        <c:axId val="128729088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9.7006532956408209E-3"/>
              <c:y val="5.4614005218800971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29267200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Biểu đồ các nhóm nguy cơ trượt lở đất (km²)</a:t>
            </a:r>
            <a:endParaRPr lang="vi-VN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'Hà Giang'!$J$2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'Hà Giang'!$C$3:$C$11</c:f>
              <c:strCache>
                <c:ptCount val="9"/>
                <c:pt idx="0">
                  <c:v>Bắc Mê</c:v>
                </c:pt>
                <c:pt idx="1">
                  <c:v>Bắc Quang</c:v>
                </c:pt>
                <c:pt idx="2">
                  <c:v>Đồng Văn</c:v>
                </c:pt>
                <c:pt idx="3">
                  <c:v>Hà Giang</c:v>
                </c:pt>
                <c:pt idx="4">
                  <c:v>Hoàng Su Phì</c:v>
                </c:pt>
                <c:pt idx="5">
                  <c:v>Quản Bạ</c:v>
                </c:pt>
                <c:pt idx="6">
                  <c:v>Quang Bình</c:v>
                </c:pt>
                <c:pt idx="7">
                  <c:v>TP. Hà Giang</c:v>
                </c:pt>
                <c:pt idx="8">
                  <c:v>Yên Minh</c:v>
                </c:pt>
              </c:strCache>
            </c:strRef>
          </c:cat>
          <c:val>
            <c:numRef>
              <c:f>'Hà Giang'!$J$3:$J$11</c:f>
              <c:numCache>
                <c:formatCode>0.00</c:formatCode>
                <c:ptCount val="9"/>
                <c:pt idx="0">
                  <c:v>83.763900000000007</c:v>
                </c:pt>
                <c:pt idx="1">
                  <c:v>87.381</c:v>
                </c:pt>
                <c:pt idx="2">
                  <c:v>36.001800000000003</c:v>
                </c:pt>
                <c:pt idx="3">
                  <c:v>0.23039999999999999</c:v>
                </c:pt>
                <c:pt idx="4">
                  <c:v>21.825900000000001</c:v>
                </c:pt>
                <c:pt idx="5">
                  <c:v>85.932900000000004</c:v>
                </c:pt>
                <c:pt idx="6">
                  <c:v>59.188499999999998</c:v>
                </c:pt>
                <c:pt idx="7">
                  <c:v>3.1040999999999999</c:v>
                </c:pt>
                <c:pt idx="8">
                  <c:v>38.121299999999998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9-416D-B51B-C60294E0614C}"/>
            </c:ext>
          </c:extLst>
        </c:ser>
        <c:ser>
          <c:idx val="1"/>
          <c:order val="1"/>
          <c:tx>
            <c:strRef>
              <c:f>'Hà Giang'!$K$2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'Hà Giang'!$C$3:$C$11</c:f>
              <c:strCache>
                <c:ptCount val="9"/>
                <c:pt idx="0">
                  <c:v>Bắc Mê</c:v>
                </c:pt>
                <c:pt idx="1">
                  <c:v>Bắc Quang</c:v>
                </c:pt>
                <c:pt idx="2">
                  <c:v>Đồng Văn</c:v>
                </c:pt>
                <c:pt idx="3">
                  <c:v>Hà Giang</c:v>
                </c:pt>
                <c:pt idx="4">
                  <c:v>Hoàng Su Phì</c:v>
                </c:pt>
                <c:pt idx="5">
                  <c:v>Quản Bạ</c:v>
                </c:pt>
                <c:pt idx="6">
                  <c:v>Quang Bình</c:v>
                </c:pt>
                <c:pt idx="7">
                  <c:v>TP. Hà Giang</c:v>
                </c:pt>
                <c:pt idx="8">
                  <c:v>Yên Minh</c:v>
                </c:pt>
              </c:strCache>
            </c:strRef>
          </c:cat>
          <c:val>
            <c:numRef>
              <c:f>'Hà Giang'!$K$3:$K$11</c:f>
              <c:numCache>
                <c:formatCode>0.00</c:formatCode>
                <c:ptCount val="9"/>
                <c:pt idx="0">
                  <c:v>337.30020000000002</c:v>
                </c:pt>
                <c:pt idx="1">
                  <c:v>679.37580000000003</c:v>
                </c:pt>
                <c:pt idx="2">
                  <c:v>239.84280000000001</c:v>
                </c:pt>
                <c:pt idx="3">
                  <c:v>2.7945000000000002</c:v>
                </c:pt>
                <c:pt idx="4">
                  <c:v>387.18540000000002</c:v>
                </c:pt>
                <c:pt idx="5">
                  <c:v>317.99700000000001</c:v>
                </c:pt>
                <c:pt idx="6">
                  <c:v>570.63599999999997</c:v>
                </c:pt>
                <c:pt idx="7">
                  <c:v>82.192499999999995</c:v>
                </c:pt>
                <c:pt idx="8">
                  <c:v>387.84960000000001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19-416D-B51B-C60294E0614C}"/>
            </c:ext>
          </c:extLst>
        </c:ser>
        <c:ser>
          <c:idx val="2"/>
          <c:order val="2"/>
          <c:tx>
            <c:strRef>
              <c:f>'Hà Giang'!$L$2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'Hà Giang'!$C$3:$C$11</c:f>
              <c:strCache>
                <c:ptCount val="9"/>
                <c:pt idx="0">
                  <c:v>Bắc Mê</c:v>
                </c:pt>
                <c:pt idx="1">
                  <c:v>Bắc Quang</c:v>
                </c:pt>
                <c:pt idx="2">
                  <c:v>Đồng Văn</c:v>
                </c:pt>
                <c:pt idx="3">
                  <c:v>Hà Giang</c:v>
                </c:pt>
                <c:pt idx="4">
                  <c:v>Hoàng Su Phì</c:v>
                </c:pt>
                <c:pt idx="5">
                  <c:v>Quản Bạ</c:v>
                </c:pt>
                <c:pt idx="6">
                  <c:v>Quang Bình</c:v>
                </c:pt>
                <c:pt idx="7">
                  <c:v>TP. Hà Giang</c:v>
                </c:pt>
                <c:pt idx="8">
                  <c:v>Yên Minh</c:v>
                </c:pt>
              </c:strCache>
            </c:strRef>
          </c:cat>
          <c:val>
            <c:numRef>
              <c:f>'Hà Giang'!$L$3:$L$11</c:f>
              <c:numCache>
                <c:formatCode>0.00</c:formatCode>
                <c:ptCount val="9"/>
                <c:pt idx="0">
                  <c:v>242.57249999999999</c:v>
                </c:pt>
                <c:pt idx="1">
                  <c:v>247.2336</c:v>
                </c:pt>
                <c:pt idx="2">
                  <c:v>105.55200000000001</c:v>
                </c:pt>
                <c:pt idx="3">
                  <c:v>1.8674999999999999</c:v>
                </c:pt>
                <c:pt idx="4">
                  <c:v>161.25210000000001</c:v>
                </c:pt>
                <c:pt idx="5">
                  <c:v>104.1426</c:v>
                </c:pt>
                <c:pt idx="6">
                  <c:v>127.2159</c:v>
                </c:pt>
                <c:pt idx="7">
                  <c:v>40.6008</c:v>
                </c:pt>
                <c:pt idx="8">
                  <c:v>254.01689999999999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19-416D-B51B-C60294E0614C}"/>
            </c:ext>
          </c:extLst>
        </c:ser>
        <c:ser>
          <c:idx val="3"/>
          <c:order val="3"/>
          <c:tx>
            <c:strRef>
              <c:f>'Hà Giang'!$M$2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'Hà Giang'!$C$3:$C$11</c:f>
              <c:strCache>
                <c:ptCount val="9"/>
                <c:pt idx="0">
                  <c:v>Bắc Mê</c:v>
                </c:pt>
                <c:pt idx="1">
                  <c:v>Bắc Quang</c:v>
                </c:pt>
                <c:pt idx="2">
                  <c:v>Đồng Văn</c:v>
                </c:pt>
                <c:pt idx="3">
                  <c:v>Hà Giang</c:v>
                </c:pt>
                <c:pt idx="4">
                  <c:v>Hoàng Su Phì</c:v>
                </c:pt>
                <c:pt idx="5">
                  <c:v>Quản Bạ</c:v>
                </c:pt>
                <c:pt idx="6">
                  <c:v>Quang Bình</c:v>
                </c:pt>
                <c:pt idx="7">
                  <c:v>TP. Hà Giang</c:v>
                </c:pt>
                <c:pt idx="8">
                  <c:v>Yên Minh</c:v>
                </c:pt>
              </c:strCache>
            </c:strRef>
          </c:cat>
          <c:val>
            <c:numRef>
              <c:f>'Hà Giang'!$M$3:$M$11</c:f>
              <c:numCache>
                <c:formatCode>0.00</c:formatCode>
                <c:ptCount val="9"/>
                <c:pt idx="0">
                  <c:v>136.8252</c:v>
                </c:pt>
                <c:pt idx="1">
                  <c:v>54.351900000000001</c:v>
                </c:pt>
                <c:pt idx="2">
                  <c:v>35.405999999999999</c:v>
                </c:pt>
                <c:pt idx="3">
                  <c:v>0</c:v>
                </c:pt>
                <c:pt idx="4">
                  <c:v>53.861400000000003</c:v>
                </c:pt>
                <c:pt idx="5">
                  <c:v>19.3248</c:v>
                </c:pt>
                <c:pt idx="6">
                  <c:v>24.520499999999998</c:v>
                </c:pt>
                <c:pt idx="7">
                  <c:v>8.7696000000000005</c:v>
                </c:pt>
                <c:pt idx="8">
                  <c:v>87.819299999999998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19-416D-B51B-C60294E0614C}"/>
            </c:ext>
          </c:extLst>
        </c:ser>
        <c:ser>
          <c:idx val="4"/>
          <c:order val="4"/>
          <c:tx>
            <c:strRef>
              <c:f>'Hà Giang'!$N$2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'Hà Giang'!$C$3:$C$11</c:f>
              <c:strCache>
                <c:ptCount val="9"/>
                <c:pt idx="0">
                  <c:v>Bắc Mê</c:v>
                </c:pt>
                <c:pt idx="1">
                  <c:v>Bắc Quang</c:v>
                </c:pt>
                <c:pt idx="2">
                  <c:v>Đồng Văn</c:v>
                </c:pt>
                <c:pt idx="3">
                  <c:v>Hà Giang</c:v>
                </c:pt>
                <c:pt idx="4">
                  <c:v>Hoàng Su Phì</c:v>
                </c:pt>
                <c:pt idx="5">
                  <c:v>Quản Bạ</c:v>
                </c:pt>
                <c:pt idx="6">
                  <c:v>Quang Bình</c:v>
                </c:pt>
                <c:pt idx="7">
                  <c:v>TP. Hà Giang</c:v>
                </c:pt>
                <c:pt idx="8">
                  <c:v>Yên Minh</c:v>
                </c:pt>
              </c:strCache>
            </c:strRef>
          </c:cat>
          <c:val>
            <c:numRef>
              <c:f>'Hà Giang'!$N$3:$N$11</c:f>
              <c:numCache>
                <c:formatCode>0.00</c:formatCode>
                <c:ptCount val="9"/>
                <c:pt idx="0">
                  <c:v>44.176499999999997</c:v>
                </c:pt>
                <c:pt idx="1">
                  <c:v>9.8541000000000007</c:v>
                </c:pt>
                <c:pt idx="2">
                  <c:v>6.3593999999999999</c:v>
                </c:pt>
                <c:pt idx="3">
                  <c:v>0</c:v>
                </c:pt>
                <c:pt idx="4">
                  <c:v>5.4413999999999998</c:v>
                </c:pt>
                <c:pt idx="5">
                  <c:v>1.3104</c:v>
                </c:pt>
                <c:pt idx="6">
                  <c:v>2.0646</c:v>
                </c:pt>
                <c:pt idx="7">
                  <c:v>1.9071</c:v>
                </c:pt>
                <c:pt idx="8">
                  <c:v>18.459900000000001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19-416D-B51B-C60294E06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9268224"/>
        <c:axId val="128731392"/>
      </c:barChart>
      <c:catAx>
        <c:axId val="12926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Diện</a:t>
                </a:r>
                <a:r>
                  <a:rPr lang="en-US" baseline="0"/>
                  <a:t> tích (km</a:t>
                </a:r>
                <a:r>
                  <a:rPr lang="en-US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²)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29268224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Biểu đồ các nhóm nguy cơ trượt lở đất (km²)</a:t>
            </a:r>
            <a:endParaRPr lang="vi-VN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'hòa bình'!$J$2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'hòa bình'!$C$3:$C$13</c:f>
              <c:strCache>
                <c:ptCount val="11"/>
                <c:pt idx="0">
                  <c:v>Cao Phong</c:v>
                </c:pt>
                <c:pt idx="1">
                  <c:v>Đà Bắc</c:v>
                </c:pt>
                <c:pt idx="2">
                  <c:v>Kim Bôi</c:v>
                </c:pt>
                <c:pt idx="3">
                  <c:v>Kỳ Sơn</c:v>
                </c:pt>
                <c:pt idx="4">
                  <c:v>Lạc Sơn</c:v>
                </c:pt>
                <c:pt idx="5">
                  <c:v>Lạc Thủy</c:v>
                </c:pt>
                <c:pt idx="6">
                  <c:v>Lương Sơn</c:v>
                </c:pt>
                <c:pt idx="7">
                  <c:v>Mai Châu</c:v>
                </c:pt>
                <c:pt idx="8">
                  <c:v>Tân Lạc</c:v>
                </c:pt>
                <c:pt idx="9">
                  <c:v>TP. Hòa Bình</c:v>
                </c:pt>
                <c:pt idx="10">
                  <c:v>Yên Thủy</c:v>
                </c:pt>
              </c:strCache>
            </c:strRef>
          </c:cat>
          <c:val>
            <c:numRef>
              <c:f>'hòa bình'!$J$3:$J$13</c:f>
              <c:numCache>
                <c:formatCode>0.00</c:formatCode>
                <c:ptCount val="11"/>
                <c:pt idx="0">
                  <c:v>10.1691</c:v>
                </c:pt>
                <c:pt idx="1">
                  <c:v>23.567399999999999</c:v>
                </c:pt>
                <c:pt idx="2">
                  <c:v>33.577199999999998</c:v>
                </c:pt>
                <c:pt idx="3">
                  <c:v>2.8241999999999998</c:v>
                </c:pt>
                <c:pt idx="4">
                  <c:v>71.030699999999996</c:v>
                </c:pt>
                <c:pt idx="5">
                  <c:v>27.247499999999999</c:v>
                </c:pt>
                <c:pt idx="6">
                  <c:v>14.4747</c:v>
                </c:pt>
                <c:pt idx="7">
                  <c:v>33.797699999999999</c:v>
                </c:pt>
                <c:pt idx="8">
                  <c:v>52.4619</c:v>
                </c:pt>
                <c:pt idx="9">
                  <c:v>0.65249999999999997</c:v>
                </c:pt>
                <c:pt idx="10">
                  <c:v>52.628399999999999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1-4D07-B9B5-1C0E52328DB3}"/>
            </c:ext>
          </c:extLst>
        </c:ser>
        <c:ser>
          <c:idx val="1"/>
          <c:order val="1"/>
          <c:tx>
            <c:strRef>
              <c:f>'hòa bình'!$K$2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'hòa bình'!$C$3:$C$13</c:f>
              <c:strCache>
                <c:ptCount val="11"/>
                <c:pt idx="0">
                  <c:v>Cao Phong</c:v>
                </c:pt>
                <c:pt idx="1">
                  <c:v>Đà Bắc</c:v>
                </c:pt>
                <c:pt idx="2">
                  <c:v>Kim Bôi</c:v>
                </c:pt>
                <c:pt idx="3">
                  <c:v>Kỳ Sơn</c:v>
                </c:pt>
                <c:pt idx="4">
                  <c:v>Lạc Sơn</c:v>
                </c:pt>
                <c:pt idx="5">
                  <c:v>Lạc Thủy</c:v>
                </c:pt>
                <c:pt idx="6">
                  <c:v>Lương Sơn</c:v>
                </c:pt>
                <c:pt idx="7">
                  <c:v>Mai Châu</c:v>
                </c:pt>
                <c:pt idx="8">
                  <c:v>Tân Lạc</c:v>
                </c:pt>
                <c:pt idx="9">
                  <c:v>TP. Hòa Bình</c:v>
                </c:pt>
                <c:pt idx="10">
                  <c:v>Yên Thủy</c:v>
                </c:pt>
              </c:strCache>
            </c:strRef>
          </c:cat>
          <c:val>
            <c:numRef>
              <c:f>'hòa bình'!$K$3:$K$13</c:f>
              <c:numCache>
                <c:formatCode>0.00</c:formatCode>
                <c:ptCount val="11"/>
                <c:pt idx="0">
                  <c:v>135.51300000000001</c:v>
                </c:pt>
                <c:pt idx="1">
                  <c:v>380.5992</c:v>
                </c:pt>
                <c:pt idx="2">
                  <c:v>364.0104</c:v>
                </c:pt>
                <c:pt idx="3">
                  <c:v>104.41079999999999</c:v>
                </c:pt>
                <c:pt idx="4">
                  <c:v>400.77359999999999</c:v>
                </c:pt>
                <c:pt idx="5">
                  <c:v>202.5891</c:v>
                </c:pt>
                <c:pt idx="6">
                  <c:v>188.14859999999999</c:v>
                </c:pt>
                <c:pt idx="7">
                  <c:v>306.99</c:v>
                </c:pt>
                <c:pt idx="8">
                  <c:v>353.40300000000002</c:v>
                </c:pt>
                <c:pt idx="9">
                  <c:v>62.714700000000001</c:v>
                </c:pt>
                <c:pt idx="10">
                  <c:v>180.99809999999999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D1-4D07-B9B5-1C0E52328DB3}"/>
            </c:ext>
          </c:extLst>
        </c:ser>
        <c:ser>
          <c:idx val="2"/>
          <c:order val="2"/>
          <c:tx>
            <c:strRef>
              <c:f>'hòa bình'!$L$2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'hòa bình'!$C$3:$C$13</c:f>
              <c:strCache>
                <c:ptCount val="11"/>
                <c:pt idx="0">
                  <c:v>Cao Phong</c:v>
                </c:pt>
                <c:pt idx="1">
                  <c:v>Đà Bắc</c:v>
                </c:pt>
                <c:pt idx="2">
                  <c:v>Kim Bôi</c:v>
                </c:pt>
                <c:pt idx="3">
                  <c:v>Kỳ Sơn</c:v>
                </c:pt>
                <c:pt idx="4">
                  <c:v>Lạc Sơn</c:v>
                </c:pt>
                <c:pt idx="5">
                  <c:v>Lạc Thủy</c:v>
                </c:pt>
                <c:pt idx="6">
                  <c:v>Lương Sơn</c:v>
                </c:pt>
                <c:pt idx="7">
                  <c:v>Mai Châu</c:v>
                </c:pt>
                <c:pt idx="8">
                  <c:v>Tân Lạc</c:v>
                </c:pt>
                <c:pt idx="9">
                  <c:v>TP. Hòa Bình</c:v>
                </c:pt>
                <c:pt idx="10">
                  <c:v>Yên Thủy</c:v>
                </c:pt>
              </c:strCache>
            </c:strRef>
          </c:cat>
          <c:val>
            <c:numRef>
              <c:f>'hòa bình'!$L$3:$L$13</c:f>
              <c:numCache>
                <c:formatCode>0.00</c:formatCode>
                <c:ptCount val="11"/>
                <c:pt idx="0">
                  <c:v>83.601900000000001</c:v>
                </c:pt>
                <c:pt idx="1">
                  <c:v>294.68430000000001</c:v>
                </c:pt>
                <c:pt idx="2">
                  <c:v>130.923</c:v>
                </c:pt>
                <c:pt idx="3">
                  <c:v>79.280100000000004</c:v>
                </c:pt>
                <c:pt idx="4">
                  <c:v>99.694800000000001</c:v>
                </c:pt>
                <c:pt idx="5">
                  <c:v>63.235799999999998</c:v>
                </c:pt>
                <c:pt idx="6">
                  <c:v>118.01519999999999</c:v>
                </c:pt>
                <c:pt idx="7">
                  <c:v>158.38829999999999</c:v>
                </c:pt>
                <c:pt idx="8">
                  <c:v>112.00230000000001</c:v>
                </c:pt>
                <c:pt idx="9">
                  <c:v>63.624600000000001</c:v>
                </c:pt>
                <c:pt idx="10">
                  <c:v>43.683300000000003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D1-4D07-B9B5-1C0E52328DB3}"/>
            </c:ext>
          </c:extLst>
        </c:ser>
        <c:ser>
          <c:idx val="3"/>
          <c:order val="3"/>
          <c:tx>
            <c:strRef>
              <c:f>'hòa bình'!$M$2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'hòa bình'!$C$3:$C$13</c:f>
              <c:strCache>
                <c:ptCount val="11"/>
                <c:pt idx="0">
                  <c:v>Cao Phong</c:v>
                </c:pt>
                <c:pt idx="1">
                  <c:v>Đà Bắc</c:v>
                </c:pt>
                <c:pt idx="2">
                  <c:v>Kim Bôi</c:v>
                </c:pt>
                <c:pt idx="3">
                  <c:v>Kỳ Sơn</c:v>
                </c:pt>
                <c:pt idx="4">
                  <c:v>Lạc Sơn</c:v>
                </c:pt>
                <c:pt idx="5">
                  <c:v>Lạc Thủy</c:v>
                </c:pt>
                <c:pt idx="6">
                  <c:v>Lương Sơn</c:v>
                </c:pt>
                <c:pt idx="7">
                  <c:v>Mai Châu</c:v>
                </c:pt>
                <c:pt idx="8">
                  <c:v>Tân Lạc</c:v>
                </c:pt>
                <c:pt idx="9">
                  <c:v>TP. Hòa Bình</c:v>
                </c:pt>
                <c:pt idx="10">
                  <c:v>Yên Thủy</c:v>
                </c:pt>
              </c:strCache>
            </c:strRef>
          </c:cat>
          <c:val>
            <c:numRef>
              <c:f>'hòa bình'!$M$3:$M$13</c:f>
              <c:numCache>
                <c:formatCode>0.00</c:formatCode>
                <c:ptCount val="11"/>
                <c:pt idx="0">
                  <c:v>24.374700000000001</c:v>
                </c:pt>
                <c:pt idx="1">
                  <c:v>71.567999999999998</c:v>
                </c:pt>
                <c:pt idx="2">
                  <c:v>19.633500000000002</c:v>
                </c:pt>
                <c:pt idx="3">
                  <c:v>15.885899999999999</c:v>
                </c:pt>
                <c:pt idx="4">
                  <c:v>9.7523999999999997</c:v>
                </c:pt>
                <c:pt idx="5">
                  <c:v>10.5381</c:v>
                </c:pt>
                <c:pt idx="6">
                  <c:v>19.659600000000001</c:v>
                </c:pt>
                <c:pt idx="7">
                  <c:v>48.782699999999998</c:v>
                </c:pt>
                <c:pt idx="8">
                  <c:v>11.457000000000001</c:v>
                </c:pt>
                <c:pt idx="9">
                  <c:v>16.269300000000001</c:v>
                </c:pt>
                <c:pt idx="10">
                  <c:v>5.0868000000000002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D1-4D07-B9B5-1C0E52328DB3}"/>
            </c:ext>
          </c:extLst>
        </c:ser>
        <c:ser>
          <c:idx val="4"/>
          <c:order val="4"/>
          <c:tx>
            <c:strRef>
              <c:f>'hòa bình'!$N$2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'hòa bình'!$C$3:$C$13</c:f>
              <c:strCache>
                <c:ptCount val="11"/>
                <c:pt idx="0">
                  <c:v>Cao Phong</c:v>
                </c:pt>
                <c:pt idx="1">
                  <c:v>Đà Bắc</c:v>
                </c:pt>
                <c:pt idx="2">
                  <c:v>Kim Bôi</c:v>
                </c:pt>
                <c:pt idx="3">
                  <c:v>Kỳ Sơn</c:v>
                </c:pt>
                <c:pt idx="4">
                  <c:v>Lạc Sơn</c:v>
                </c:pt>
                <c:pt idx="5">
                  <c:v>Lạc Thủy</c:v>
                </c:pt>
                <c:pt idx="6">
                  <c:v>Lương Sơn</c:v>
                </c:pt>
                <c:pt idx="7">
                  <c:v>Mai Châu</c:v>
                </c:pt>
                <c:pt idx="8">
                  <c:v>Tân Lạc</c:v>
                </c:pt>
                <c:pt idx="9">
                  <c:v>TP. Hòa Bình</c:v>
                </c:pt>
                <c:pt idx="10">
                  <c:v>Yên Thủy</c:v>
                </c:pt>
              </c:strCache>
            </c:strRef>
          </c:cat>
          <c:val>
            <c:numRef>
              <c:f>'hòa bình'!$N$3:$N$13</c:f>
              <c:numCache>
                <c:formatCode>0.00</c:formatCode>
                <c:ptCount val="11"/>
                <c:pt idx="0">
                  <c:v>1.3185</c:v>
                </c:pt>
                <c:pt idx="1">
                  <c:v>6.2037000000000004</c:v>
                </c:pt>
                <c:pt idx="2">
                  <c:v>1.7901</c:v>
                </c:pt>
                <c:pt idx="3">
                  <c:v>0.63539999999999996</c:v>
                </c:pt>
                <c:pt idx="4">
                  <c:v>0.12959999999999999</c:v>
                </c:pt>
                <c:pt idx="5">
                  <c:v>1.2509999999999999</c:v>
                </c:pt>
                <c:pt idx="6">
                  <c:v>2.4156</c:v>
                </c:pt>
                <c:pt idx="7">
                  <c:v>6.8453999999999997</c:v>
                </c:pt>
                <c:pt idx="8">
                  <c:v>0.58860000000000001</c:v>
                </c:pt>
                <c:pt idx="9">
                  <c:v>0.95220000000000005</c:v>
                </c:pt>
                <c:pt idx="10">
                  <c:v>0.216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D1-4D07-B9B5-1C0E52328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9145344"/>
        <c:axId val="128733696"/>
      </c:barChart>
      <c:catAx>
        <c:axId val="129145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8733696"/>
        <c:crosses val="autoZero"/>
        <c:auto val="1"/>
        <c:lblAlgn val="ctr"/>
        <c:lblOffset val="100"/>
        <c:noMultiLvlLbl val="0"/>
      </c:catAx>
      <c:valAx>
        <c:axId val="12873369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Diện</a:t>
                </a:r>
                <a:r>
                  <a:rPr lang="en-US" baseline="0"/>
                  <a:t> tích (km</a:t>
                </a:r>
                <a:r>
                  <a:rPr lang="en-US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²)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29145344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so với 15 tỉnh miền núi phía Bắc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LSZ_2016_vs_District!$O$2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LSZ_2016_vs_District!$C$3:$C$141</c:f>
              <c:strCache>
                <c:ptCount val="139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  <c:pt idx="10">
                  <c:v>Ba Bể</c:v>
                </c:pt>
                <c:pt idx="11">
                  <c:v>Bạch Thông</c:v>
                </c:pt>
                <c:pt idx="12">
                  <c:v>Chợ Đồn</c:v>
                </c:pt>
                <c:pt idx="13">
                  <c:v>Chợ Mới</c:v>
                </c:pt>
                <c:pt idx="14">
                  <c:v>Na Rì</c:v>
                </c:pt>
                <c:pt idx="15">
                  <c:v>Ngân Sơn</c:v>
                </c:pt>
                <c:pt idx="16">
                  <c:v>Pắc Nậm</c:v>
                </c:pt>
                <c:pt idx="17">
                  <c:v>TP. Bắc Kạn</c:v>
                </c:pt>
                <c:pt idx="18">
                  <c:v>Bảo Lạc</c:v>
                </c:pt>
                <c:pt idx="19">
                  <c:v>Bảo Lâm</c:v>
                </c:pt>
                <c:pt idx="20">
                  <c:v>Hạ Lang</c:v>
                </c:pt>
                <c:pt idx="21">
                  <c:v>Hà Quảng</c:v>
                </c:pt>
                <c:pt idx="22">
                  <c:v>Hoà An</c:v>
                </c:pt>
                <c:pt idx="23">
                  <c:v>Nguyên Bình</c:v>
                </c:pt>
                <c:pt idx="24">
                  <c:v>Phục Hòa</c:v>
                </c:pt>
                <c:pt idx="25">
                  <c:v>Quảng Hoà</c:v>
                </c:pt>
                <c:pt idx="26">
                  <c:v>Thạch An</c:v>
                </c:pt>
                <c:pt idx="27">
                  <c:v>Thông Nông</c:v>
                </c:pt>
                <c:pt idx="28">
                  <c:v>TP. Cao Bằng</c:v>
                </c:pt>
                <c:pt idx="29">
                  <c:v>Trà Lĩnh</c:v>
                </c:pt>
                <c:pt idx="30">
                  <c:v>Trùng Khánh</c:v>
                </c:pt>
                <c:pt idx="31">
                  <c:v>Điện Biên</c:v>
                </c:pt>
                <c:pt idx="32">
                  <c:v>Điện Biên Đông</c:v>
                </c:pt>
                <c:pt idx="33">
                  <c:v>Mường áng</c:v>
                </c:pt>
                <c:pt idx="34">
                  <c:v>Mường Nh?</c:v>
                </c:pt>
                <c:pt idx="35">
                  <c:v>Mường Trà</c:v>
                </c:pt>
                <c:pt idx="36">
                  <c:v>Nậm Pô</c:v>
                </c:pt>
                <c:pt idx="37">
                  <c:v>TP. Điện Biên Phủ</c:v>
                </c:pt>
                <c:pt idx="38">
                  <c:v>Tủa Chùa</c:v>
                </c:pt>
                <c:pt idx="39">
                  <c:v>Tuần Giáo</c:v>
                </c:pt>
                <c:pt idx="40">
                  <c:v>TX. Mường Lay</c:v>
                </c:pt>
                <c:pt idx="41">
                  <c:v>Bắc Mê</c:v>
                </c:pt>
                <c:pt idx="42">
                  <c:v>Bắc Quang</c:v>
                </c:pt>
                <c:pt idx="43">
                  <c:v>Đồng Văn</c:v>
                </c:pt>
                <c:pt idx="44">
                  <c:v>Hoàng Su Phì</c:v>
                </c:pt>
                <c:pt idx="45">
                  <c:v>Mèo Vạc</c:v>
                </c:pt>
                <c:pt idx="46">
                  <c:v>Quản Bạ</c:v>
                </c:pt>
                <c:pt idx="47">
                  <c:v>Quang Bình</c:v>
                </c:pt>
                <c:pt idx="48">
                  <c:v>TP. Hà Giang</c:v>
                </c:pt>
                <c:pt idx="49">
                  <c:v>Vị Xuyên</c:v>
                </c:pt>
                <c:pt idx="50">
                  <c:v>Xín Mần</c:v>
                </c:pt>
                <c:pt idx="51">
                  <c:v>Yên Minh</c:v>
                </c:pt>
                <c:pt idx="52">
                  <c:v>Cao Phong</c:v>
                </c:pt>
                <c:pt idx="53">
                  <c:v>Đà Bắc</c:v>
                </c:pt>
                <c:pt idx="54">
                  <c:v>Kim Bôi</c:v>
                </c:pt>
                <c:pt idx="55">
                  <c:v>Kỳ Sơn</c:v>
                </c:pt>
                <c:pt idx="56">
                  <c:v>Lạc Sơn</c:v>
                </c:pt>
                <c:pt idx="57">
                  <c:v>Lạc Thủy</c:v>
                </c:pt>
                <c:pt idx="58">
                  <c:v>Lương Sơn</c:v>
                </c:pt>
                <c:pt idx="59">
                  <c:v>Mai Châu</c:v>
                </c:pt>
                <c:pt idx="60">
                  <c:v>Tân Lạc</c:v>
                </c:pt>
                <c:pt idx="61">
                  <c:v>TP. Hòa Bình</c:v>
                </c:pt>
                <c:pt idx="62">
                  <c:v>Yên Thủy</c:v>
                </c:pt>
                <c:pt idx="63">
                  <c:v>Mường Tè</c:v>
                </c:pt>
                <c:pt idx="64">
                  <c:v>Nậm Nhùn</c:v>
                </c:pt>
                <c:pt idx="65">
                  <c:v>Phong Thổ</c:v>
                </c:pt>
                <c:pt idx="66">
                  <c:v>Sìn Hồ</c:v>
                </c:pt>
                <c:pt idx="67">
                  <c:v>Tam Đường</c:v>
                </c:pt>
                <c:pt idx="68">
                  <c:v>Tân Uyên</c:v>
                </c:pt>
                <c:pt idx="69">
                  <c:v>Than Uyên</c:v>
                </c:pt>
                <c:pt idx="70">
                  <c:v>TP. Lai Châu</c:v>
                </c:pt>
                <c:pt idx="71">
                  <c:v>Bắc Sơn</c:v>
                </c:pt>
                <c:pt idx="72">
                  <c:v>Bình Gia</c:v>
                </c:pt>
                <c:pt idx="73">
                  <c:v>Cao Lộc</c:v>
                </c:pt>
                <c:pt idx="74">
                  <c:v>Chi Lăng</c:v>
                </c:pt>
                <c:pt idx="75">
                  <c:v>Hữu Lũng</c:v>
                </c:pt>
                <c:pt idx="76">
                  <c:v>Huyện Đình lập</c:v>
                </c:pt>
                <c:pt idx="77">
                  <c:v>Lộc Bình</c:v>
                </c:pt>
                <c:pt idx="78">
                  <c:v>TP. Lạng Sơn</c:v>
                </c:pt>
                <c:pt idx="79">
                  <c:v>Tràng Định</c:v>
                </c:pt>
                <c:pt idx="80">
                  <c:v>Văn Lãng</c:v>
                </c:pt>
                <c:pt idx="81">
                  <c:v>Văn Quan</c:v>
                </c:pt>
                <c:pt idx="82">
                  <c:v>Bắc Hà</c:v>
                </c:pt>
                <c:pt idx="83">
                  <c:v>Bảo Thắng</c:v>
                </c:pt>
                <c:pt idx="84">
                  <c:v>Bảo Yên</c:v>
                </c:pt>
                <c:pt idx="85">
                  <c:v>Bát Xát</c:v>
                </c:pt>
                <c:pt idx="86">
                  <c:v>Mường Khương</c:v>
                </c:pt>
                <c:pt idx="87">
                  <c:v>Sa Pa</c:v>
                </c:pt>
                <c:pt idx="88">
                  <c:v>Si Ma Cai</c:v>
                </c:pt>
                <c:pt idx="89">
                  <c:v>TP. Lào Cai</c:v>
                </c:pt>
                <c:pt idx="90">
                  <c:v>Văn Bàn</c:v>
                </c:pt>
                <c:pt idx="91">
                  <c:v>Đoan Hùng</c:v>
                </c:pt>
                <c:pt idx="92">
                  <c:v>Hạ Hoà</c:v>
                </c:pt>
                <c:pt idx="93">
                  <c:v>Lâm Thao</c:v>
                </c:pt>
                <c:pt idx="94">
                  <c:v>Phong Châu</c:v>
                </c:pt>
                <c:pt idx="95">
                  <c:v>Sông Thao</c:v>
                </c:pt>
                <c:pt idx="96">
                  <c:v>Tam Thanh</c:v>
                </c:pt>
                <c:pt idx="97">
                  <c:v>Tân Sơn</c:v>
                </c:pt>
                <c:pt idx="98">
                  <c:v>Thanh Ba</c:v>
                </c:pt>
                <c:pt idx="99">
                  <c:v>Thanh Sơn</c:v>
                </c:pt>
                <c:pt idx="100">
                  <c:v>Thanh Thủy</c:v>
                </c:pt>
                <c:pt idx="101">
                  <c:v>TP. Việt Trì</c:v>
                </c:pt>
                <c:pt idx="102">
                  <c:v>Yên Lập</c:v>
                </c:pt>
                <c:pt idx="103">
                  <c:v>Bắc Yên</c:v>
                </c:pt>
                <c:pt idx="104">
                  <c:v>Mai Sơn</c:v>
                </c:pt>
                <c:pt idx="105">
                  <c:v>Mộc Châu</c:v>
                </c:pt>
                <c:pt idx="106">
                  <c:v>Mường la</c:v>
                </c:pt>
                <c:pt idx="107">
                  <c:v>Phù yên</c:v>
                </c:pt>
                <c:pt idx="108">
                  <c:v>Quỳnh Nhai</c:v>
                </c:pt>
                <c:pt idx="109">
                  <c:v>Sông Mã</c:v>
                </c:pt>
                <c:pt idx="110">
                  <c:v>Sốp Cộp</c:v>
                </c:pt>
                <c:pt idx="111">
                  <c:v>Thuận Châu</c:v>
                </c:pt>
                <c:pt idx="112">
                  <c:v>TP. Sơn La</c:v>
                </c:pt>
                <c:pt idx="113">
                  <c:v>Vân Hồ</c:v>
                </c:pt>
                <c:pt idx="114">
                  <c:v>Yên Châu</c:v>
                </c:pt>
                <c:pt idx="115">
                  <c:v>Đại Từ</c:v>
                </c:pt>
                <c:pt idx="116">
                  <c:v>Định Hoá</c:v>
                </c:pt>
                <c:pt idx="117">
                  <c:v>Đồng Hỷ</c:v>
                </c:pt>
                <c:pt idx="118">
                  <c:v>Phổ Yên</c:v>
                </c:pt>
                <c:pt idx="119">
                  <c:v>Phú Bình</c:v>
                </c:pt>
                <c:pt idx="120">
                  <c:v>Phú Lương</c:v>
                </c:pt>
                <c:pt idx="121">
                  <c:v>TP. Sông Công</c:v>
                </c:pt>
                <c:pt idx="122">
                  <c:v>TP. Thái Nguyên</c:v>
                </c:pt>
                <c:pt idx="123">
                  <c:v>Võ Nhai</c:v>
                </c:pt>
                <c:pt idx="124">
                  <c:v>Chiêm Hóa</c:v>
                </c:pt>
                <c:pt idx="125">
                  <c:v>Hàm Yên</c:v>
                </c:pt>
                <c:pt idx="126">
                  <c:v>Lâm Bình</c:v>
                </c:pt>
                <c:pt idx="127">
                  <c:v>Nà Hang</c:v>
                </c:pt>
                <c:pt idx="128">
                  <c:v>Sơn Dương</c:v>
                </c:pt>
                <c:pt idx="129">
                  <c:v>TP. Tuyên Quang</c:v>
                </c:pt>
                <c:pt idx="130">
                  <c:v>Yên Sơn</c:v>
                </c:pt>
                <c:pt idx="131">
                  <c:v>Bình Xuyên</c:v>
                </c:pt>
                <c:pt idx="132">
                  <c:v>Lập Thạch</c:v>
                </c:pt>
                <c:pt idx="133">
                  <c:v>Sông Lô</c:v>
                </c:pt>
                <c:pt idx="134">
                  <c:v>Tam Đảo</c:v>
                </c:pt>
                <c:pt idx="135">
                  <c:v>Tam Dương</c:v>
                </c:pt>
                <c:pt idx="136">
                  <c:v>TP. Vĩnh Yên</c:v>
                </c:pt>
                <c:pt idx="137">
                  <c:v>TX. Phúc Yên</c:v>
                </c:pt>
                <c:pt idx="138">
                  <c:v>Vĩnh Tường</c:v>
                </c:pt>
              </c:strCache>
            </c:strRef>
          </c:cat>
          <c:val>
            <c:numRef>
              <c:f>LSZ_2016_vs_District!$O$3:$O$141</c:f>
              <c:numCache>
                <c:formatCode>0.00</c:formatCode>
                <c:ptCount val="139"/>
                <c:pt idx="0">
                  <c:v>4.4233663818169554E-3</c:v>
                </c:pt>
                <c:pt idx="1">
                  <c:v>0.99599466363911782</c:v>
                </c:pt>
                <c:pt idx="2">
                  <c:v>1.7948940483313358</c:v>
                </c:pt>
                <c:pt idx="3">
                  <c:v>2.0440697218892323</c:v>
                </c:pt>
                <c:pt idx="4">
                  <c:v>7.540890774018312E-2</c:v>
                </c:pt>
                <c:pt idx="5">
                  <c:v>0.42880376479574078</c:v>
                </c:pt>
                <c:pt idx="6">
                  <c:v>0.22857709281616828</c:v>
                </c:pt>
                <c:pt idx="7">
                  <c:v>0.25902970757679594</c:v>
                </c:pt>
                <c:pt idx="8">
                  <c:v>0.66521298983581922</c:v>
                </c:pt>
                <c:pt idx="9">
                  <c:v>0.41681104043051753</c:v>
                </c:pt>
                <c:pt idx="10">
                  <c:v>1.1194766588226122</c:v>
                </c:pt>
                <c:pt idx="11">
                  <c:v>0.56125658057866235</c:v>
                </c:pt>
                <c:pt idx="12">
                  <c:v>1.2034987222237588</c:v>
                </c:pt>
                <c:pt idx="13">
                  <c:v>0.89061489391256443</c:v>
                </c:pt>
                <c:pt idx="14">
                  <c:v>1.0714400678015934</c:v>
                </c:pt>
                <c:pt idx="15">
                  <c:v>0.24829975942288349</c:v>
                </c:pt>
                <c:pt idx="16">
                  <c:v>0.86213308595571669</c:v>
                </c:pt>
                <c:pt idx="17">
                  <c:v>0.14185429416539724</c:v>
                </c:pt>
                <c:pt idx="18">
                  <c:v>1.1901118345269728</c:v>
                </c:pt>
                <c:pt idx="19">
                  <c:v>0.50730026986184562</c:v>
                </c:pt>
                <c:pt idx="20">
                  <c:v>0.48158489071474808</c:v>
                </c:pt>
                <c:pt idx="21">
                  <c:v>1.298462413028113</c:v>
                </c:pt>
                <c:pt idx="22">
                  <c:v>0.48577467999389473</c:v>
                </c:pt>
                <c:pt idx="23">
                  <c:v>1.4006450961618679</c:v>
                </c:pt>
                <c:pt idx="24">
                  <c:v>0.28057719529812208</c:v>
                </c:pt>
                <c:pt idx="25">
                  <c:v>0.96944716606375769</c:v>
                </c:pt>
                <c:pt idx="26">
                  <c:v>0.36310290538528789</c:v>
                </c:pt>
                <c:pt idx="27">
                  <c:v>0.90681930541030975</c:v>
                </c:pt>
                <c:pt idx="28">
                  <c:v>0.119861550092106</c:v>
                </c:pt>
                <c:pt idx="29">
                  <c:v>0.67153417017683159</c:v>
                </c:pt>
                <c:pt idx="30">
                  <c:v>1.6260397009541547</c:v>
                </c:pt>
                <c:pt idx="31">
                  <c:v>0.78093584563998752</c:v>
                </c:pt>
                <c:pt idx="32">
                  <c:v>0.66611810110866621</c:v>
                </c:pt>
                <c:pt idx="33">
                  <c:v>0.90373900736884649</c:v>
                </c:pt>
                <c:pt idx="34">
                  <c:v>0.60359972972209486</c:v>
                </c:pt>
                <c:pt idx="35">
                  <c:v>0.79870230401183973</c:v>
                </c:pt>
                <c:pt idx="36">
                  <c:v>0.27097133695080999</c:v>
                </c:pt>
                <c:pt idx="37">
                  <c:v>2.0875953551149334E-3</c:v>
                </c:pt>
                <c:pt idx="38">
                  <c:v>0.93414052713826501</c:v>
                </c:pt>
                <c:pt idx="39">
                  <c:v>2.5014647839086979</c:v>
                </c:pt>
                <c:pt idx="40">
                  <c:v>3.3065758596750512E-3</c:v>
                </c:pt>
                <c:pt idx="41">
                  <c:v>0.67935170383182497</c:v>
                </c:pt>
                <c:pt idx="42">
                  <c:v>0.70871672520814444</c:v>
                </c:pt>
                <c:pt idx="43">
                  <c:v>0.29194948048437758</c:v>
                </c:pt>
                <c:pt idx="44">
                  <c:v>0.17703684525509647</c:v>
                </c:pt>
                <c:pt idx="45">
                  <c:v>0.23612455294619916</c:v>
                </c:pt>
                <c:pt idx="46">
                  <c:v>0.69690648295438229</c:v>
                </c:pt>
                <c:pt idx="47">
                  <c:v>0.4800447416940164</c:v>
                </c:pt>
                <c:pt idx="48">
                  <c:v>2.5175232097172737E-2</c:v>
                </c:pt>
                <c:pt idx="49">
                  <c:v>0.54006675779579993</c:v>
                </c:pt>
                <c:pt idx="50">
                  <c:v>0.49838784353808568</c:v>
                </c:pt>
                <c:pt idx="51">
                  <c:v>0.30917579180630494</c:v>
                </c:pt>
                <c:pt idx="52">
                  <c:v>8.2671695776334722E-2</c:v>
                </c:pt>
                <c:pt idx="53">
                  <c:v>0.19113906282880991</c:v>
                </c:pt>
                <c:pt idx="54">
                  <c:v>0.27227790886887149</c:v>
                </c:pt>
                <c:pt idx="55">
                  <c:v>2.2905154630596711E-2</c:v>
                </c:pt>
                <c:pt idx="56">
                  <c:v>0.57609602588267861</c:v>
                </c:pt>
                <c:pt idx="57">
                  <c:v>0.22098583697938667</c:v>
                </c:pt>
                <c:pt idx="58">
                  <c:v>0.11735789552285976</c:v>
                </c:pt>
                <c:pt idx="59">
                  <c:v>0.27413192712131618</c:v>
                </c:pt>
                <c:pt idx="60">
                  <c:v>0.42548988965160722</c:v>
                </c:pt>
                <c:pt idx="61">
                  <c:v>5.2919812323717706E-3</c:v>
                </c:pt>
                <c:pt idx="62">
                  <c:v>0.42683295799196092</c:v>
                </c:pt>
                <c:pt idx="63">
                  <c:v>1.1973746225631245</c:v>
                </c:pt>
                <c:pt idx="64">
                  <c:v>0.9438266776146198</c:v>
                </c:pt>
                <c:pt idx="65">
                  <c:v>1.5883607945796678</c:v>
                </c:pt>
                <c:pt idx="66">
                  <c:v>0.9624252544147347</c:v>
                </c:pt>
                <c:pt idx="67">
                  <c:v>0.56358505232090594</c:v>
                </c:pt>
                <c:pt idx="68">
                  <c:v>8.531403675029138E-2</c:v>
                </c:pt>
                <c:pt idx="69">
                  <c:v>0.12837981505510995</c:v>
                </c:pt>
                <c:pt idx="70">
                  <c:v>0.23136541947929384</c:v>
                </c:pt>
                <c:pt idx="71">
                  <c:v>0.699534225359422</c:v>
                </c:pt>
                <c:pt idx="72">
                  <c:v>0.1001242849164739</c:v>
                </c:pt>
                <c:pt idx="73">
                  <c:v>1.3888567517614814</c:v>
                </c:pt>
                <c:pt idx="74">
                  <c:v>1.3211704869783318</c:v>
                </c:pt>
                <c:pt idx="75">
                  <c:v>1.8259306058486389</c:v>
                </c:pt>
                <c:pt idx="76">
                  <c:v>0.61996472547792603</c:v>
                </c:pt>
                <c:pt idx="77">
                  <c:v>1.924478245322089</c:v>
                </c:pt>
                <c:pt idx="78">
                  <c:v>0.21615371066789688</c:v>
                </c:pt>
                <c:pt idx="79">
                  <c:v>5.3949011432358293E-2</c:v>
                </c:pt>
                <c:pt idx="80">
                  <c:v>0.22036539780041897</c:v>
                </c:pt>
                <c:pt idx="81">
                  <c:v>1.05250572391639</c:v>
                </c:pt>
                <c:pt idx="82">
                  <c:v>1.098308733893125</c:v>
                </c:pt>
                <c:pt idx="83">
                  <c:v>1.9476826706154817</c:v>
                </c:pt>
                <c:pt idx="84">
                  <c:v>1.7215362395239753</c:v>
                </c:pt>
                <c:pt idx="85">
                  <c:v>1.4605430244278581</c:v>
                </c:pt>
                <c:pt idx="86">
                  <c:v>1.1500971571257839</c:v>
                </c:pt>
                <c:pt idx="87">
                  <c:v>0.65824947246246379</c:v>
                </c:pt>
                <c:pt idx="88">
                  <c:v>0.24500048284766687</c:v>
                </c:pt>
                <c:pt idx="89">
                  <c:v>0.30316848069700569</c:v>
                </c:pt>
                <c:pt idx="90">
                  <c:v>2.7796551131889085</c:v>
                </c:pt>
                <c:pt idx="91">
                  <c:v>6.8781157451916139E-2</c:v>
                </c:pt>
                <c:pt idx="92">
                  <c:v>0.10151844824803667</c:v>
                </c:pt>
                <c:pt idx="93">
                  <c:v>9.4657120857099486E-2</c:v>
                </c:pt>
                <c:pt idx="94">
                  <c:v>9.9204575074709964E-2</c:v>
                </c:pt>
                <c:pt idx="95">
                  <c:v>0.13917545676914836</c:v>
                </c:pt>
                <c:pt idx="96">
                  <c:v>1.8175218301525117E-2</c:v>
                </c:pt>
                <c:pt idx="97">
                  <c:v>0.12089074920074658</c:v>
                </c:pt>
                <c:pt idx="98">
                  <c:v>0.15160613820187818</c:v>
                </c:pt>
                <c:pt idx="99">
                  <c:v>3.4306636954685964E-3</c:v>
                </c:pt>
                <c:pt idx="100">
                  <c:v>1.5153314535729375E-2</c:v>
                </c:pt>
                <c:pt idx="101">
                  <c:v>0.19132154494027101</c:v>
                </c:pt>
                <c:pt idx="102">
                  <c:v>0.11137248226693584</c:v>
                </c:pt>
                <c:pt idx="103">
                  <c:v>0.91601640382794891</c:v>
                </c:pt>
                <c:pt idx="104">
                  <c:v>1.99379954982393</c:v>
                </c:pt>
                <c:pt idx="105">
                  <c:v>1.3302653954135526</c:v>
                </c:pt>
                <c:pt idx="106">
                  <c:v>0.2422632511757504</c:v>
                </c:pt>
                <c:pt idx="107">
                  <c:v>2.6608081636365259</c:v>
                </c:pt>
                <c:pt idx="108">
                  <c:v>0.52424920837435218</c:v>
                </c:pt>
                <c:pt idx="109">
                  <c:v>2.7988376327456992</c:v>
                </c:pt>
                <c:pt idx="110">
                  <c:v>1.8758796093977699</c:v>
                </c:pt>
                <c:pt idx="111">
                  <c:v>1.2461265434610707</c:v>
                </c:pt>
                <c:pt idx="112">
                  <c:v>0.55349744119933653</c:v>
                </c:pt>
                <c:pt idx="113">
                  <c:v>0.49532944334999768</c:v>
                </c:pt>
                <c:pt idx="114">
                  <c:v>1.9571717404114588</c:v>
                </c:pt>
                <c:pt idx="115">
                  <c:v>0.17697845097942891</c:v>
                </c:pt>
                <c:pt idx="116">
                  <c:v>0.71676053668134954</c:v>
                </c:pt>
                <c:pt idx="117">
                  <c:v>0.31941668790150163</c:v>
                </c:pt>
                <c:pt idx="118">
                  <c:v>0.12373747013953967</c:v>
                </c:pt>
                <c:pt idx="119">
                  <c:v>0.2167084562867386</c:v>
                </c:pt>
                <c:pt idx="120">
                  <c:v>0.17882516994741518</c:v>
                </c:pt>
                <c:pt idx="121">
                  <c:v>0.1045403520138324</c:v>
                </c:pt>
                <c:pt idx="122">
                  <c:v>0.19867922367438234</c:v>
                </c:pt>
                <c:pt idx="123">
                  <c:v>0.71094300696796975</c:v>
                </c:pt>
                <c:pt idx="124">
                  <c:v>2.0539602523304241</c:v>
                </c:pt>
                <c:pt idx="125">
                  <c:v>0.87254186559345748</c:v>
                </c:pt>
                <c:pt idx="126">
                  <c:v>0.76946866975577233</c:v>
                </c:pt>
                <c:pt idx="127">
                  <c:v>0.67794294193134519</c:v>
                </c:pt>
                <c:pt idx="128">
                  <c:v>0.71041745848696181</c:v>
                </c:pt>
                <c:pt idx="129">
                  <c:v>0.19434344870606673</c:v>
                </c:pt>
                <c:pt idx="130">
                  <c:v>1.2101191732275676</c:v>
                </c:pt>
                <c:pt idx="131">
                  <c:v>3.4153351981058643E-2</c:v>
                </c:pt>
                <c:pt idx="132">
                  <c:v>0.39852633286211575</c:v>
                </c:pt>
                <c:pt idx="133">
                  <c:v>0.20165733173342745</c:v>
                </c:pt>
                <c:pt idx="134">
                  <c:v>0.22036539780041897</c:v>
                </c:pt>
                <c:pt idx="135">
                  <c:v>0.22272306668049635</c:v>
                </c:pt>
                <c:pt idx="136">
                  <c:v>4.4379649507338441E-3</c:v>
                </c:pt>
                <c:pt idx="137">
                  <c:v>7.3430801651944849E-2</c:v>
                </c:pt>
                <c:pt idx="138">
                  <c:v>8.750382208782452E-2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4-4E27-9C5A-E2C14F9DD9B8}"/>
            </c:ext>
          </c:extLst>
        </c:ser>
        <c:ser>
          <c:idx val="1"/>
          <c:order val="1"/>
          <c:tx>
            <c:strRef>
              <c:f>LSZ_2016_vs_District!$P$2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LSZ_2016_vs_District!$C$3:$C$141</c:f>
              <c:strCache>
                <c:ptCount val="139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  <c:pt idx="10">
                  <c:v>Ba Bể</c:v>
                </c:pt>
                <c:pt idx="11">
                  <c:v>Bạch Thông</c:v>
                </c:pt>
                <c:pt idx="12">
                  <c:v>Chợ Đồn</c:v>
                </c:pt>
                <c:pt idx="13">
                  <c:v>Chợ Mới</c:v>
                </c:pt>
                <c:pt idx="14">
                  <c:v>Na Rì</c:v>
                </c:pt>
                <c:pt idx="15">
                  <c:v>Ngân Sơn</c:v>
                </c:pt>
                <c:pt idx="16">
                  <c:v>Pắc Nậm</c:v>
                </c:pt>
                <c:pt idx="17">
                  <c:v>TP. Bắc Kạn</c:v>
                </c:pt>
                <c:pt idx="18">
                  <c:v>Bảo Lạc</c:v>
                </c:pt>
                <c:pt idx="19">
                  <c:v>Bảo Lâm</c:v>
                </c:pt>
                <c:pt idx="20">
                  <c:v>Hạ Lang</c:v>
                </c:pt>
                <c:pt idx="21">
                  <c:v>Hà Quảng</c:v>
                </c:pt>
                <c:pt idx="22">
                  <c:v>Hoà An</c:v>
                </c:pt>
                <c:pt idx="23">
                  <c:v>Nguyên Bình</c:v>
                </c:pt>
                <c:pt idx="24">
                  <c:v>Phục Hòa</c:v>
                </c:pt>
                <c:pt idx="25">
                  <c:v>Quảng Hoà</c:v>
                </c:pt>
                <c:pt idx="26">
                  <c:v>Thạch An</c:v>
                </c:pt>
                <c:pt idx="27">
                  <c:v>Thông Nông</c:v>
                </c:pt>
                <c:pt idx="28">
                  <c:v>TP. Cao Bằng</c:v>
                </c:pt>
                <c:pt idx="29">
                  <c:v>Trà Lĩnh</c:v>
                </c:pt>
                <c:pt idx="30">
                  <c:v>Trùng Khánh</c:v>
                </c:pt>
                <c:pt idx="31">
                  <c:v>Điện Biên</c:v>
                </c:pt>
                <c:pt idx="32">
                  <c:v>Điện Biên Đông</c:v>
                </c:pt>
                <c:pt idx="33">
                  <c:v>Mường áng</c:v>
                </c:pt>
                <c:pt idx="34">
                  <c:v>Mường Nh?</c:v>
                </c:pt>
                <c:pt idx="35">
                  <c:v>Mường Trà</c:v>
                </c:pt>
                <c:pt idx="36">
                  <c:v>Nậm Pô</c:v>
                </c:pt>
                <c:pt idx="37">
                  <c:v>TP. Điện Biên Phủ</c:v>
                </c:pt>
                <c:pt idx="38">
                  <c:v>Tủa Chùa</c:v>
                </c:pt>
                <c:pt idx="39">
                  <c:v>Tuần Giáo</c:v>
                </c:pt>
                <c:pt idx="40">
                  <c:v>TX. Mường Lay</c:v>
                </c:pt>
                <c:pt idx="41">
                  <c:v>Bắc Mê</c:v>
                </c:pt>
                <c:pt idx="42">
                  <c:v>Bắc Quang</c:v>
                </c:pt>
                <c:pt idx="43">
                  <c:v>Đồng Văn</c:v>
                </c:pt>
                <c:pt idx="44">
                  <c:v>Hoàng Su Phì</c:v>
                </c:pt>
                <c:pt idx="45">
                  <c:v>Mèo Vạc</c:v>
                </c:pt>
                <c:pt idx="46">
                  <c:v>Quản Bạ</c:v>
                </c:pt>
                <c:pt idx="47">
                  <c:v>Quang Bình</c:v>
                </c:pt>
                <c:pt idx="48">
                  <c:v>TP. Hà Giang</c:v>
                </c:pt>
                <c:pt idx="49">
                  <c:v>Vị Xuyên</c:v>
                </c:pt>
                <c:pt idx="50">
                  <c:v>Xín Mần</c:v>
                </c:pt>
                <c:pt idx="51">
                  <c:v>Yên Minh</c:v>
                </c:pt>
                <c:pt idx="52">
                  <c:v>Cao Phong</c:v>
                </c:pt>
                <c:pt idx="53">
                  <c:v>Đà Bắc</c:v>
                </c:pt>
                <c:pt idx="54">
                  <c:v>Kim Bôi</c:v>
                </c:pt>
                <c:pt idx="55">
                  <c:v>Kỳ Sơn</c:v>
                </c:pt>
                <c:pt idx="56">
                  <c:v>Lạc Sơn</c:v>
                </c:pt>
                <c:pt idx="57">
                  <c:v>Lạc Thủy</c:v>
                </c:pt>
                <c:pt idx="58">
                  <c:v>Lương Sơn</c:v>
                </c:pt>
                <c:pt idx="59">
                  <c:v>Mai Châu</c:v>
                </c:pt>
                <c:pt idx="60">
                  <c:v>Tân Lạc</c:v>
                </c:pt>
                <c:pt idx="61">
                  <c:v>TP. Hòa Bình</c:v>
                </c:pt>
                <c:pt idx="62">
                  <c:v>Yên Thủy</c:v>
                </c:pt>
                <c:pt idx="63">
                  <c:v>Mường Tè</c:v>
                </c:pt>
                <c:pt idx="64">
                  <c:v>Nậm Nhùn</c:v>
                </c:pt>
                <c:pt idx="65">
                  <c:v>Phong Thổ</c:v>
                </c:pt>
                <c:pt idx="66">
                  <c:v>Sìn Hồ</c:v>
                </c:pt>
                <c:pt idx="67">
                  <c:v>Tam Đường</c:v>
                </c:pt>
                <c:pt idx="68">
                  <c:v>Tân Uyên</c:v>
                </c:pt>
                <c:pt idx="69">
                  <c:v>Than Uyên</c:v>
                </c:pt>
                <c:pt idx="70">
                  <c:v>TP. Lai Châu</c:v>
                </c:pt>
                <c:pt idx="71">
                  <c:v>Bắc Sơn</c:v>
                </c:pt>
                <c:pt idx="72">
                  <c:v>Bình Gia</c:v>
                </c:pt>
                <c:pt idx="73">
                  <c:v>Cao Lộc</c:v>
                </c:pt>
                <c:pt idx="74">
                  <c:v>Chi Lăng</c:v>
                </c:pt>
                <c:pt idx="75">
                  <c:v>Hữu Lũng</c:v>
                </c:pt>
                <c:pt idx="76">
                  <c:v>Huyện Đình lập</c:v>
                </c:pt>
                <c:pt idx="77">
                  <c:v>Lộc Bình</c:v>
                </c:pt>
                <c:pt idx="78">
                  <c:v>TP. Lạng Sơn</c:v>
                </c:pt>
                <c:pt idx="79">
                  <c:v>Tràng Định</c:v>
                </c:pt>
                <c:pt idx="80">
                  <c:v>Văn Lãng</c:v>
                </c:pt>
                <c:pt idx="81">
                  <c:v>Văn Quan</c:v>
                </c:pt>
                <c:pt idx="82">
                  <c:v>Bắc Hà</c:v>
                </c:pt>
                <c:pt idx="83">
                  <c:v>Bảo Thắng</c:v>
                </c:pt>
                <c:pt idx="84">
                  <c:v>Bảo Yên</c:v>
                </c:pt>
                <c:pt idx="85">
                  <c:v>Bát Xát</c:v>
                </c:pt>
                <c:pt idx="86">
                  <c:v>Mường Khương</c:v>
                </c:pt>
                <c:pt idx="87">
                  <c:v>Sa Pa</c:v>
                </c:pt>
                <c:pt idx="88">
                  <c:v>Si Ma Cai</c:v>
                </c:pt>
                <c:pt idx="89">
                  <c:v>TP. Lào Cai</c:v>
                </c:pt>
                <c:pt idx="90">
                  <c:v>Văn Bàn</c:v>
                </c:pt>
                <c:pt idx="91">
                  <c:v>Đoan Hùng</c:v>
                </c:pt>
                <c:pt idx="92">
                  <c:v>Hạ Hoà</c:v>
                </c:pt>
                <c:pt idx="93">
                  <c:v>Lâm Thao</c:v>
                </c:pt>
                <c:pt idx="94">
                  <c:v>Phong Châu</c:v>
                </c:pt>
                <c:pt idx="95">
                  <c:v>Sông Thao</c:v>
                </c:pt>
                <c:pt idx="96">
                  <c:v>Tam Thanh</c:v>
                </c:pt>
                <c:pt idx="97">
                  <c:v>Tân Sơn</c:v>
                </c:pt>
                <c:pt idx="98">
                  <c:v>Thanh Ba</c:v>
                </c:pt>
                <c:pt idx="99">
                  <c:v>Thanh Sơn</c:v>
                </c:pt>
                <c:pt idx="100">
                  <c:v>Thanh Thủy</c:v>
                </c:pt>
                <c:pt idx="101">
                  <c:v>TP. Việt Trì</c:v>
                </c:pt>
                <c:pt idx="102">
                  <c:v>Yên Lập</c:v>
                </c:pt>
                <c:pt idx="103">
                  <c:v>Bắc Yên</c:v>
                </c:pt>
                <c:pt idx="104">
                  <c:v>Mai Sơn</c:v>
                </c:pt>
                <c:pt idx="105">
                  <c:v>Mộc Châu</c:v>
                </c:pt>
                <c:pt idx="106">
                  <c:v>Mường la</c:v>
                </c:pt>
                <c:pt idx="107">
                  <c:v>Phù yên</c:v>
                </c:pt>
                <c:pt idx="108">
                  <c:v>Quỳnh Nhai</c:v>
                </c:pt>
                <c:pt idx="109">
                  <c:v>Sông Mã</c:v>
                </c:pt>
                <c:pt idx="110">
                  <c:v>Sốp Cộp</c:v>
                </c:pt>
                <c:pt idx="111">
                  <c:v>Thuận Châu</c:v>
                </c:pt>
                <c:pt idx="112">
                  <c:v>TP. Sơn La</c:v>
                </c:pt>
                <c:pt idx="113">
                  <c:v>Vân Hồ</c:v>
                </c:pt>
                <c:pt idx="114">
                  <c:v>Yên Châu</c:v>
                </c:pt>
                <c:pt idx="115">
                  <c:v>Đại Từ</c:v>
                </c:pt>
                <c:pt idx="116">
                  <c:v>Định Hoá</c:v>
                </c:pt>
                <c:pt idx="117">
                  <c:v>Đồng Hỷ</c:v>
                </c:pt>
                <c:pt idx="118">
                  <c:v>Phổ Yên</c:v>
                </c:pt>
                <c:pt idx="119">
                  <c:v>Phú Bình</c:v>
                </c:pt>
                <c:pt idx="120">
                  <c:v>Phú Lương</c:v>
                </c:pt>
                <c:pt idx="121">
                  <c:v>TP. Sông Công</c:v>
                </c:pt>
                <c:pt idx="122">
                  <c:v>TP. Thái Nguyên</c:v>
                </c:pt>
                <c:pt idx="123">
                  <c:v>Võ Nhai</c:v>
                </c:pt>
                <c:pt idx="124">
                  <c:v>Chiêm Hóa</c:v>
                </c:pt>
                <c:pt idx="125">
                  <c:v>Hàm Yên</c:v>
                </c:pt>
                <c:pt idx="126">
                  <c:v>Lâm Bình</c:v>
                </c:pt>
                <c:pt idx="127">
                  <c:v>Nà Hang</c:v>
                </c:pt>
                <c:pt idx="128">
                  <c:v>Sơn Dương</c:v>
                </c:pt>
                <c:pt idx="129">
                  <c:v>TP. Tuyên Quang</c:v>
                </c:pt>
                <c:pt idx="130">
                  <c:v>Yên Sơn</c:v>
                </c:pt>
                <c:pt idx="131">
                  <c:v>Bình Xuyên</c:v>
                </c:pt>
                <c:pt idx="132">
                  <c:v>Lập Thạch</c:v>
                </c:pt>
                <c:pt idx="133">
                  <c:v>Sông Lô</c:v>
                </c:pt>
                <c:pt idx="134">
                  <c:v>Tam Đảo</c:v>
                </c:pt>
                <c:pt idx="135">
                  <c:v>Tam Dương</c:v>
                </c:pt>
                <c:pt idx="136">
                  <c:v>TP. Vĩnh Yên</c:v>
                </c:pt>
                <c:pt idx="137">
                  <c:v>TX. Phúc Yên</c:v>
                </c:pt>
                <c:pt idx="138">
                  <c:v>Vĩnh Tường</c:v>
                </c:pt>
              </c:strCache>
            </c:strRef>
          </c:cat>
          <c:val>
            <c:numRef>
              <c:f>LSZ_2016_vs_District!$P$3:$P$141</c:f>
              <c:numCache>
                <c:formatCode>0.00</c:formatCode>
                <c:ptCount val="139"/>
                <c:pt idx="0">
                  <c:v>0.24873010231934797</c:v>
                </c:pt>
                <c:pt idx="1">
                  <c:v>0.21263484832877888</c:v>
                </c:pt>
                <c:pt idx="2">
                  <c:v>0.64109929635840879</c:v>
                </c:pt>
                <c:pt idx="3">
                  <c:v>1.2189175715450817</c:v>
                </c:pt>
                <c:pt idx="4">
                  <c:v>1.0334860791187375</c:v>
                </c:pt>
                <c:pt idx="5">
                  <c:v>0.23980142781401709</c:v>
                </c:pt>
                <c:pt idx="6">
                  <c:v>6.7906854865131455E-2</c:v>
                </c:pt>
                <c:pt idx="7">
                  <c:v>0.20438413907958353</c:v>
                </c:pt>
                <c:pt idx="8">
                  <c:v>0.17944493129669586</c:v>
                </c:pt>
                <c:pt idx="9">
                  <c:v>0.38244435832011597</c:v>
                </c:pt>
                <c:pt idx="10">
                  <c:v>0.84988221472956904</c:v>
                </c:pt>
                <c:pt idx="11">
                  <c:v>0.68642862901450175</c:v>
                </c:pt>
                <c:pt idx="12">
                  <c:v>1.1620580326107046</c:v>
                </c:pt>
                <c:pt idx="13">
                  <c:v>0.71580659045548367</c:v>
                </c:pt>
                <c:pt idx="14">
                  <c:v>1.0019383090631899</c:v>
                </c:pt>
                <c:pt idx="15">
                  <c:v>0.84140605005321545</c:v>
                </c:pt>
                <c:pt idx="16">
                  <c:v>0.60676451346926696</c:v>
                </c:pt>
                <c:pt idx="17">
                  <c:v>0.17297228187019531</c:v>
                </c:pt>
                <c:pt idx="18">
                  <c:v>1.1349666049345188</c:v>
                </c:pt>
                <c:pt idx="19">
                  <c:v>1.0915432500739766</c:v>
                </c:pt>
                <c:pt idx="20">
                  <c:v>0.52726349333942313</c:v>
                </c:pt>
                <c:pt idx="21">
                  <c:v>0.45645290049046627</c:v>
                </c:pt>
                <c:pt idx="22">
                  <c:v>0.65443954195260201</c:v>
                </c:pt>
                <c:pt idx="23">
                  <c:v>0.93052810071647185</c:v>
                </c:pt>
                <c:pt idx="24">
                  <c:v>0.29740928688960067</c:v>
                </c:pt>
                <c:pt idx="25">
                  <c:v>0.36889304807071077</c:v>
                </c:pt>
                <c:pt idx="26">
                  <c:v>0.77372624958990299</c:v>
                </c:pt>
                <c:pt idx="27">
                  <c:v>0.36909611785261925</c:v>
                </c:pt>
                <c:pt idx="28">
                  <c:v>0.13714245767330191</c:v>
                </c:pt>
                <c:pt idx="29">
                  <c:v>0.26335272559141998</c:v>
                </c:pt>
                <c:pt idx="30">
                  <c:v>0.41697261714320216</c:v>
                </c:pt>
                <c:pt idx="31">
                  <c:v>1.7605238675909554</c:v>
                </c:pt>
                <c:pt idx="32">
                  <c:v>1.5519312272044179</c:v>
                </c:pt>
                <c:pt idx="33">
                  <c:v>0.52093794958170669</c:v>
                </c:pt>
                <c:pt idx="34">
                  <c:v>1.7421420548915849</c:v>
                </c:pt>
                <c:pt idx="35">
                  <c:v>0.69191631005001308</c:v>
                </c:pt>
                <c:pt idx="36">
                  <c:v>0.99211420874786904</c:v>
                </c:pt>
                <c:pt idx="37">
                  <c:v>6.3026784200684874E-2</c:v>
                </c:pt>
                <c:pt idx="38">
                  <c:v>0.77671473323074536</c:v>
                </c:pt>
                <c:pt idx="39">
                  <c:v>1.2446610635823001</c:v>
                </c:pt>
                <c:pt idx="40">
                  <c:v>6.3576831483964577E-2</c:v>
                </c:pt>
                <c:pt idx="41">
                  <c:v>0.599260525386617</c:v>
                </c:pt>
                <c:pt idx="42">
                  <c:v>1.2070148041708553</c:v>
                </c:pt>
                <c:pt idx="43">
                  <c:v>0.42610276245578077</c:v>
                </c:pt>
                <c:pt idx="44">
                  <c:v>0.68788209698107516</c:v>
                </c:pt>
                <c:pt idx="45">
                  <c:v>0.50973713208352578</c:v>
                </c:pt>
                <c:pt idx="46">
                  <c:v>0.56499289943322428</c:v>
                </c:pt>
                <c:pt idx="47">
                  <c:v>1.0138234877161489</c:v>
                </c:pt>
                <c:pt idx="48">
                  <c:v>0.1460263608881332</c:v>
                </c:pt>
                <c:pt idx="49">
                  <c:v>1.6359541476747119</c:v>
                </c:pt>
                <c:pt idx="50">
                  <c:v>0.61746804984797121</c:v>
                </c:pt>
                <c:pt idx="51">
                  <c:v>0.68906853617931219</c:v>
                </c:pt>
                <c:pt idx="52">
                  <c:v>0.24095588751904018</c:v>
                </c:pt>
                <c:pt idx="53">
                  <c:v>0.67618879528739961</c:v>
                </c:pt>
                <c:pt idx="54">
                  <c:v>0.64675167178397186</c:v>
                </c:pt>
                <c:pt idx="55">
                  <c:v>0.18550184731141525</c:v>
                </c:pt>
                <c:pt idx="56">
                  <c:v>0.71203940615488204</c:v>
                </c:pt>
                <c:pt idx="57">
                  <c:v>0.35992919612284469</c:v>
                </c:pt>
                <c:pt idx="58">
                  <c:v>0.33422088152816182</c:v>
                </c:pt>
                <c:pt idx="59">
                  <c:v>0.5454278454849385</c:v>
                </c:pt>
                <c:pt idx="60">
                  <c:v>0.62788696873707128</c:v>
                </c:pt>
                <c:pt idx="61">
                  <c:v>0.11142774717997635</c:v>
                </c:pt>
                <c:pt idx="62">
                  <c:v>0.32157139298738963</c:v>
                </c:pt>
                <c:pt idx="63">
                  <c:v>1.8603014853930948</c:v>
                </c:pt>
                <c:pt idx="64">
                  <c:v>0.94069598058384263</c:v>
                </c:pt>
                <c:pt idx="65">
                  <c:v>0.96829268425280834</c:v>
                </c:pt>
                <c:pt idx="66">
                  <c:v>1.0442695642304762</c:v>
                </c:pt>
                <c:pt idx="67">
                  <c:v>0.5823929416909267</c:v>
                </c:pt>
                <c:pt idx="68">
                  <c:v>0.49333325103943754</c:v>
                </c:pt>
                <c:pt idx="69">
                  <c:v>0.37876511762585274</c:v>
                </c:pt>
                <c:pt idx="70">
                  <c:v>6.2990007783488858E-2</c:v>
                </c:pt>
                <c:pt idx="71">
                  <c:v>0.60502962596241083</c:v>
                </c:pt>
                <c:pt idx="72">
                  <c:v>1.2160825894716665</c:v>
                </c:pt>
                <c:pt idx="73">
                  <c:v>0.7165964839378679</c:v>
                </c:pt>
                <c:pt idx="74">
                  <c:v>0.74478161028196999</c:v>
                </c:pt>
                <c:pt idx="75">
                  <c:v>0.73667480875223734</c:v>
                </c:pt>
                <c:pt idx="76">
                  <c:v>1.5582455781395093</c:v>
                </c:pt>
                <c:pt idx="77">
                  <c:v>1.1389784323582073</c:v>
                </c:pt>
                <c:pt idx="78">
                  <c:v>8.6502930169034986E-2</c:v>
                </c:pt>
                <c:pt idx="79">
                  <c:v>1.193089333850847</c:v>
                </c:pt>
                <c:pt idx="80">
                  <c:v>0.73298917215933124</c:v>
                </c:pt>
                <c:pt idx="81">
                  <c:v>0.58965388562515064</c:v>
                </c:pt>
                <c:pt idx="82">
                  <c:v>0.61196597804051345</c:v>
                </c:pt>
                <c:pt idx="83">
                  <c:v>0.59459311835204309</c:v>
                </c:pt>
                <c:pt idx="84">
                  <c:v>0.8705313734978074</c:v>
                </c:pt>
                <c:pt idx="85">
                  <c:v>1.0146533555650508</c:v>
                </c:pt>
                <c:pt idx="86">
                  <c:v>0.48712123448263051</c:v>
                </c:pt>
                <c:pt idx="87">
                  <c:v>0.71676277730258031</c:v>
                </c:pt>
                <c:pt idx="88">
                  <c:v>0.21620216079679339</c:v>
                </c:pt>
                <c:pt idx="89">
                  <c:v>0.23188170631958599</c:v>
                </c:pt>
                <c:pt idx="90">
                  <c:v>1.4343250419355091</c:v>
                </c:pt>
                <c:pt idx="91">
                  <c:v>0.40149454242765736</c:v>
                </c:pt>
                <c:pt idx="92">
                  <c:v>0.4534772086469096</c:v>
                </c:pt>
                <c:pt idx="93">
                  <c:v>0.21740778769095878</c:v>
                </c:pt>
                <c:pt idx="94">
                  <c:v>0.20089677534460382</c:v>
                </c:pt>
                <c:pt idx="95">
                  <c:v>0.31001720208919475</c:v>
                </c:pt>
                <c:pt idx="96">
                  <c:v>0.15634614334827021</c:v>
                </c:pt>
                <c:pt idx="97">
                  <c:v>0.48196294222722275</c:v>
                </c:pt>
                <c:pt idx="98">
                  <c:v>0.27492610418554325</c:v>
                </c:pt>
                <c:pt idx="99">
                  <c:v>0.37796403132084361</c:v>
                </c:pt>
                <c:pt idx="100">
                  <c:v>0.10691863863681143</c:v>
                </c:pt>
                <c:pt idx="101">
                  <c:v>0.13083929956083523</c:v>
                </c:pt>
                <c:pt idx="102">
                  <c:v>0.43641614901727505</c:v>
                </c:pt>
                <c:pt idx="103">
                  <c:v>0.89295859208874051</c:v>
                </c:pt>
                <c:pt idx="104">
                  <c:v>1.6536707869152325</c:v>
                </c:pt>
                <c:pt idx="105">
                  <c:v>1.2235498011371204</c:v>
                </c:pt>
                <c:pt idx="106">
                  <c:v>1.2121635025782986</c:v>
                </c:pt>
                <c:pt idx="107">
                  <c:v>1.4150238188062385</c:v>
                </c:pt>
                <c:pt idx="108">
                  <c:v>0.9270519298041171</c:v>
                </c:pt>
                <c:pt idx="109">
                  <c:v>1.5654905323271264</c:v>
                </c:pt>
                <c:pt idx="110">
                  <c:v>1.4857080926570001</c:v>
                </c:pt>
                <c:pt idx="111">
                  <c:v>1.5694943648775113</c:v>
                </c:pt>
                <c:pt idx="112">
                  <c:v>0.3343296118050893</c:v>
                </c:pt>
                <c:pt idx="113">
                  <c:v>1.0181007449335131</c:v>
                </c:pt>
                <c:pt idx="114">
                  <c:v>0.91578395537018686</c:v>
                </c:pt>
                <c:pt idx="115">
                  <c:v>0.68944109727525449</c:v>
                </c:pt>
                <c:pt idx="116">
                  <c:v>0.62174690603999572</c:v>
                </c:pt>
                <c:pt idx="117">
                  <c:v>0.62571396217318442</c:v>
                </c:pt>
                <c:pt idx="118">
                  <c:v>0.30925928810002445</c:v>
                </c:pt>
                <c:pt idx="119">
                  <c:v>0.3301147145994926</c:v>
                </c:pt>
                <c:pt idx="120">
                  <c:v>0.49753855439706995</c:v>
                </c:pt>
                <c:pt idx="121">
                  <c:v>9.779009229889353E-2</c:v>
                </c:pt>
                <c:pt idx="122">
                  <c:v>0.24208956055347422</c:v>
                </c:pt>
                <c:pt idx="123">
                  <c:v>1.0181151357054592</c:v>
                </c:pt>
                <c:pt idx="124">
                  <c:v>1.4652811913665986</c:v>
                </c:pt>
                <c:pt idx="125">
                  <c:v>1.0036668006714033</c:v>
                </c:pt>
                <c:pt idx="126">
                  <c:v>0.79970798885156491</c:v>
                </c:pt>
                <c:pt idx="127">
                  <c:v>0.96264670472588809</c:v>
                </c:pt>
                <c:pt idx="128">
                  <c:v>0.94590544002839272</c:v>
                </c:pt>
                <c:pt idx="129">
                  <c:v>0.13004460915446894</c:v>
                </c:pt>
                <c:pt idx="130">
                  <c:v>1.3799535075731757</c:v>
                </c:pt>
                <c:pt idx="131">
                  <c:v>0.17102952765744875</c:v>
                </c:pt>
                <c:pt idx="132">
                  <c:v>0.19618139907020904</c:v>
                </c:pt>
                <c:pt idx="133">
                  <c:v>0.17716319445588155</c:v>
                </c:pt>
                <c:pt idx="134">
                  <c:v>0.31253718615445286</c:v>
                </c:pt>
                <c:pt idx="135">
                  <c:v>0.1166579932951155</c:v>
                </c:pt>
                <c:pt idx="136">
                  <c:v>4.826824808245362E-2</c:v>
                </c:pt>
                <c:pt idx="137">
                  <c:v>0.15906759822077612</c:v>
                </c:pt>
                <c:pt idx="138">
                  <c:v>0.1936790037262186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74-4E27-9C5A-E2C14F9DD9B8}"/>
            </c:ext>
          </c:extLst>
        </c:ser>
        <c:ser>
          <c:idx val="2"/>
          <c:order val="2"/>
          <c:tx>
            <c:strRef>
              <c:f>LSZ_2016_vs_District!$Q$2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LSZ_2016_vs_District!$C$3:$C$141</c:f>
              <c:strCache>
                <c:ptCount val="139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  <c:pt idx="10">
                  <c:v>Ba Bể</c:v>
                </c:pt>
                <c:pt idx="11">
                  <c:v>Bạch Thông</c:v>
                </c:pt>
                <c:pt idx="12">
                  <c:v>Chợ Đồn</c:v>
                </c:pt>
                <c:pt idx="13">
                  <c:v>Chợ Mới</c:v>
                </c:pt>
                <c:pt idx="14">
                  <c:v>Na Rì</c:v>
                </c:pt>
                <c:pt idx="15">
                  <c:v>Ngân Sơn</c:v>
                </c:pt>
                <c:pt idx="16">
                  <c:v>Pắc Nậm</c:v>
                </c:pt>
                <c:pt idx="17">
                  <c:v>TP. Bắc Kạn</c:v>
                </c:pt>
                <c:pt idx="18">
                  <c:v>Bảo Lạc</c:v>
                </c:pt>
                <c:pt idx="19">
                  <c:v>Bảo Lâm</c:v>
                </c:pt>
                <c:pt idx="20">
                  <c:v>Hạ Lang</c:v>
                </c:pt>
                <c:pt idx="21">
                  <c:v>Hà Quảng</c:v>
                </c:pt>
                <c:pt idx="22">
                  <c:v>Hoà An</c:v>
                </c:pt>
                <c:pt idx="23">
                  <c:v>Nguyên Bình</c:v>
                </c:pt>
                <c:pt idx="24">
                  <c:v>Phục Hòa</c:v>
                </c:pt>
                <c:pt idx="25">
                  <c:v>Quảng Hoà</c:v>
                </c:pt>
                <c:pt idx="26">
                  <c:v>Thạch An</c:v>
                </c:pt>
                <c:pt idx="27">
                  <c:v>Thông Nông</c:v>
                </c:pt>
                <c:pt idx="28">
                  <c:v>TP. Cao Bằng</c:v>
                </c:pt>
                <c:pt idx="29">
                  <c:v>Trà Lĩnh</c:v>
                </c:pt>
                <c:pt idx="30">
                  <c:v>Trùng Khánh</c:v>
                </c:pt>
                <c:pt idx="31">
                  <c:v>Điện Biên</c:v>
                </c:pt>
                <c:pt idx="32">
                  <c:v>Điện Biên Đông</c:v>
                </c:pt>
                <c:pt idx="33">
                  <c:v>Mường áng</c:v>
                </c:pt>
                <c:pt idx="34">
                  <c:v>Mường Nh?</c:v>
                </c:pt>
                <c:pt idx="35">
                  <c:v>Mường Trà</c:v>
                </c:pt>
                <c:pt idx="36">
                  <c:v>Nậm Pô</c:v>
                </c:pt>
                <c:pt idx="37">
                  <c:v>TP. Điện Biên Phủ</c:v>
                </c:pt>
                <c:pt idx="38">
                  <c:v>Tủa Chùa</c:v>
                </c:pt>
                <c:pt idx="39">
                  <c:v>Tuần Giáo</c:v>
                </c:pt>
                <c:pt idx="40">
                  <c:v>TX. Mường Lay</c:v>
                </c:pt>
                <c:pt idx="41">
                  <c:v>Bắc Mê</c:v>
                </c:pt>
                <c:pt idx="42">
                  <c:v>Bắc Quang</c:v>
                </c:pt>
                <c:pt idx="43">
                  <c:v>Đồng Văn</c:v>
                </c:pt>
                <c:pt idx="44">
                  <c:v>Hoàng Su Phì</c:v>
                </c:pt>
                <c:pt idx="45">
                  <c:v>Mèo Vạc</c:v>
                </c:pt>
                <c:pt idx="46">
                  <c:v>Quản Bạ</c:v>
                </c:pt>
                <c:pt idx="47">
                  <c:v>Quang Bình</c:v>
                </c:pt>
                <c:pt idx="48">
                  <c:v>TP. Hà Giang</c:v>
                </c:pt>
                <c:pt idx="49">
                  <c:v>Vị Xuyên</c:v>
                </c:pt>
                <c:pt idx="50">
                  <c:v>Xín Mần</c:v>
                </c:pt>
                <c:pt idx="51">
                  <c:v>Yên Minh</c:v>
                </c:pt>
                <c:pt idx="52">
                  <c:v>Cao Phong</c:v>
                </c:pt>
                <c:pt idx="53">
                  <c:v>Đà Bắc</c:v>
                </c:pt>
                <c:pt idx="54">
                  <c:v>Kim Bôi</c:v>
                </c:pt>
                <c:pt idx="55">
                  <c:v>Kỳ Sơn</c:v>
                </c:pt>
                <c:pt idx="56">
                  <c:v>Lạc Sơn</c:v>
                </c:pt>
                <c:pt idx="57">
                  <c:v>Lạc Thủy</c:v>
                </c:pt>
                <c:pt idx="58">
                  <c:v>Lương Sơn</c:v>
                </c:pt>
                <c:pt idx="59">
                  <c:v>Mai Châu</c:v>
                </c:pt>
                <c:pt idx="60">
                  <c:v>Tân Lạc</c:v>
                </c:pt>
                <c:pt idx="61">
                  <c:v>TP. Hòa Bình</c:v>
                </c:pt>
                <c:pt idx="62">
                  <c:v>Yên Thủy</c:v>
                </c:pt>
                <c:pt idx="63">
                  <c:v>Mường Tè</c:v>
                </c:pt>
                <c:pt idx="64">
                  <c:v>Nậm Nhùn</c:v>
                </c:pt>
                <c:pt idx="65">
                  <c:v>Phong Thổ</c:v>
                </c:pt>
                <c:pt idx="66">
                  <c:v>Sìn Hồ</c:v>
                </c:pt>
                <c:pt idx="67">
                  <c:v>Tam Đường</c:v>
                </c:pt>
                <c:pt idx="68">
                  <c:v>Tân Uyên</c:v>
                </c:pt>
                <c:pt idx="69">
                  <c:v>Than Uyên</c:v>
                </c:pt>
                <c:pt idx="70">
                  <c:v>TP. Lai Châu</c:v>
                </c:pt>
                <c:pt idx="71">
                  <c:v>Bắc Sơn</c:v>
                </c:pt>
                <c:pt idx="72">
                  <c:v>Bình Gia</c:v>
                </c:pt>
                <c:pt idx="73">
                  <c:v>Cao Lộc</c:v>
                </c:pt>
                <c:pt idx="74">
                  <c:v>Chi Lăng</c:v>
                </c:pt>
                <c:pt idx="75">
                  <c:v>Hữu Lũng</c:v>
                </c:pt>
                <c:pt idx="76">
                  <c:v>Huyện Đình lập</c:v>
                </c:pt>
                <c:pt idx="77">
                  <c:v>Lộc Bình</c:v>
                </c:pt>
                <c:pt idx="78">
                  <c:v>TP. Lạng Sơn</c:v>
                </c:pt>
                <c:pt idx="79">
                  <c:v>Tràng Định</c:v>
                </c:pt>
                <c:pt idx="80">
                  <c:v>Văn Lãng</c:v>
                </c:pt>
                <c:pt idx="81">
                  <c:v>Văn Quan</c:v>
                </c:pt>
                <c:pt idx="82">
                  <c:v>Bắc Hà</c:v>
                </c:pt>
                <c:pt idx="83">
                  <c:v>Bảo Thắng</c:v>
                </c:pt>
                <c:pt idx="84">
                  <c:v>Bảo Yên</c:v>
                </c:pt>
                <c:pt idx="85">
                  <c:v>Bát Xát</c:v>
                </c:pt>
                <c:pt idx="86">
                  <c:v>Mường Khương</c:v>
                </c:pt>
                <c:pt idx="87">
                  <c:v>Sa Pa</c:v>
                </c:pt>
                <c:pt idx="88">
                  <c:v>Si Ma Cai</c:v>
                </c:pt>
                <c:pt idx="89">
                  <c:v>TP. Lào Cai</c:v>
                </c:pt>
                <c:pt idx="90">
                  <c:v>Văn Bàn</c:v>
                </c:pt>
                <c:pt idx="91">
                  <c:v>Đoan Hùng</c:v>
                </c:pt>
                <c:pt idx="92">
                  <c:v>Hạ Hoà</c:v>
                </c:pt>
                <c:pt idx="93">
                  <c:v>Lâm Thao</c:v>
                </c:pt>
                <c:pt idx="94">
                  <c:v>Phong Châu</c:v>
                </c:pt>
                <c:pt idx="95">
                  <c:v>Sông Thao</c:v>
                </c:pt>
                <c:pt idx="96">
                  <c:v>Tam Thanh</c:v>
                </c:pt>
                <c:pt idx="97">
                  <c:v>Tân Sơn</c:v>
                </c:pt>
                <c:pt idx="98">
                  <c:v>Thanh Ba</c:v>
                </c:pt>
                <c:pt idx="99">
                  <c:v>Thanh Sơn</c:v>
                </c:pt>
                <c:pt idx="100">
                  <c:v>Thanh Thủy</c:v>
                </c:pt>
                <c:pt idx="101">
                  <c:v>TP. Việt Trì</c:v>
                </c:pt>
                <c:pt idx="102">
                  <c:v>Yên Lập</c:v>
                </c:pt>
                <c:pt idx="103">
                  <c:v>Bắc Yên</c:v>
                </c:pt>
                <c:pt idx="104">
                  <c:v>Mai Sơn</c:v>
                </c:pt>
                <c:pt idx="105">
                  <c:v>Mộc Châu</c:v>
                </c:pt>
                <c:pt idx="106">
                  <c:v>Mường la</c:v>
                </c:pt>
                <c:pt idx="107">
                  <c:v>Phù yên</c:v>
                </c:pt>
                <c:pt idx="108">
                  <c:v>Quỳnh Nhai</c:v>
                </c:pt>
                <c:pt idx="109">
                  <c:v>Sông Mã</c:v>
                </c:pt>
                <c:pt idx="110">
                  <c:v>Sốp Cộp</c:v>
                </c:pt>
                <c:pt idx="111">
                  <c:v>Thuận Châu</c:v>
                </c:pt>
                <c:pt idx="112">
                  <c:v>TP. Sơn La</c:v>
                </c:pt>
                <c:pt idx="113">
                  <c:v>Vân Hồ</c:v>
                </c:pt>
                <c:pt idx="114">
                  <c:v>Yên Châu</c:v>
                </c:pt>
                <c:pt idx="115">
                  <c:v>Đại Từ</c:v>
                </c:pt>
                <c:pt idx="116">
                  <c:v>Định Hoá</c:v>
                </c:pt>
                <c:pt idx="117">
                  <c:v>Đồng Hỷ</c:v>
                </c:pt>
                <c:pt idx="118">
                  <c:v>Phổ Yên</c:v>
                </c:pt>
                <c:pt idx="119">
                  <c:v>Phú Bình</c:v>
                </c:pt>
                <c:pt idx="120">
                  <c:v>Phú Lương</c:v>
                </c:pt>
                <c:pt idx="121">
                  <c:v>TP. Sông Công</c:v>
                </c:pt>
                <c:pt idx="122">
                  <c:v>TP. Thái Nguyên</c:v>
                </c:pt>
                <c:pt idx="123">
                  <c:v>Võ Nhai</c:v>
                </c:pt>
                <c:pt idx="124">
                  <c:v>Chiêm Hóa</c:v>
                </c:pt>
                <c:pt idx="125">
                  <c:v>Hàm Yên</c:v>
                </c:pt>
                <c:pt idx="126">
                  <c:v>Lâm Bình</c:v>
                </c:pt>
                <c:pt idx="127">
                  <c:v>Nà Hang</c:v>
                </c:pt>
                <c:pt idx="128">
                  <c:v>Sơn Dương</c:v>
                </c:pt>
                <c:pt idx="129">
                  <c:v>TP. Tuyên Quang</c:v>
                </c:pt>
                <c:pt idx="130">
                  <c:v>Yên Sơn</c:v>
                </c:pt>
                <c:pt idx="131">
                  <c:v>Bình Xuyên</c:v>
                </c:pt>
                <c:pt idx="132">
                  <c:v>Lập Thạch</c:v>
                </c:pt>
                <c:pt idx="133">
                  <c:v>Sông Lô</c:v>
                </c:pt>
                <c:pt idx="134">
                  <c:v>Tam Đảo</c:v>
                </c:pt>
                <c:pt idx="135">
                  <c:v>Tam Dương</c:v>
                </c:pt>
                <c:pt idx="136">
                  <c:v>TP. Vĩnh Yên</c:v>
                </c:pt>
                <c:pt idx="137">
                  <c:v>TX. Phúc Yên</c:v>
                </c:pt>
                <c:pt idx="138">
                  <c:v>Vĩnh Tường</c:v>
                </c:pt>
              </c:strCache>
            </c:strRef>
          </c:cat>
          <c:val>
            <c:numRef>
              <c:f>LSZ_2016_vs_District!$Q$3:$Q$141</c:f>
              <c:numCache>
                <c:formatCode>0.00</c:formatCode>
                <c:ptCount val="139"/>
                <c:pt idx="0">
                  <c:v>0.29820428169141833</c:v>
                </c:pt>
                <c:pt idx="1">
                  <c:v>2.8875765473512951E-3</c:v>
                </c:pt>
                <c:pt idx="2">
                  <c:v>9.3443217135835865E-2</c:v>
                </c:pt>
                <c:pt idx="3">
                  <c:v>0.72938323490771806</c:v>
                </c:pt>
                <c:pt idx="4">
                  <c:v>0.87701280029024575</c:v>
                </c:pt>
                <c:pt idx="5">
                  <c:v>0.10224323952784051</c:v>
                </c:pt>
                <c:pt idx="6">
                  <c:v>1.46150346721768E-3</c:v>
                </c:pt>
                <c:pt idx="7">
                  <c:v>0.10146819981037658</c:v>
                </c:pt>
                <c:pt idx="8">
                  <c:v>1.2865659309901092E-2</c:v>
                </c:pt>
                <c:pt idx="9">
                  <c:v>0.18749760844887187</c:v>
                </c:pt>
                <c:pt idx="10">
                  <c:v>0.31281931636359511</c:v>
                </c:pt>
                <c:pt idx="11">
                  <c:v>0.41277286712612787</c:v>
                </c:pt>
                <c:pt idx="12">
                  <c:v>0.5204103830875173</c:v>
                </c:pt>
                <c:pt idx="13">
                  <c:v>0.3965811802287102</c:v>
                </c:pt>
                <c:pt idx="14">
                  <c:v>0.66026297850509286</c:v>
                </c:pt>
                <c:pt idx="15">
                  <c:v>0.64402700362382004</c:v>
                </c:pt>
                <c:pt idx="16">
                  <c:v>0.15743049620965721</c:v>
                </c:pt>
                <c:pt idx="17">
                  <c:v>0.10087031202833299</c:v>
                </c:pt>
                <c:pt idx="18">
                  <c:v>0.59905255601898499</c:v>
                </c:pt>
                <c:pt idx="19">
                  <c:v>1.0372378682811587</c:v>
                </c:pt>
                <c:pt idx="20">
                  <c:v>0.39017713776326551</c:v>
                </c:pt>
                <c:pt idx="21">
                  <c:v>0.15305927220316068</c:v>
                </c:pt>
                <c:pt idx="22">
                  <c:v>0.64609525246985233</c:v>
                </c:pt>
                <c:pt idx="23">
                  <c:v>0.60881805645903042</c:v>
                </c:pt>
                <c:pt idx="24">
                  <c:v>0.19507971128486173</c:v>
                </c:pt>
                <c:pt idx="25">
                  <c:v>0.2280078272811146</c:v>
                </c:pt>
                <c:pt idx="26">
                  <c:v>0.87160523746154051</c:v>
                </c:pt>
                <c:pt idx="27">
                  <c:v>0.16639438414192562</c:v>
                </c:pt>
                <c:pt idx="28">
                  <c:v>7.8212579488073433E-2</c:v>
                </c:pt>
                <c:pt idx="29">
                  <c:v>9.2566315055505249E-2</c:v>
                </c:pt>
                <c:pt idx="30">
                  <c:v>0.12277514884305614</c:v>
                </c:pt>
                <c:pt idx="31">
                  <c:v>2.088213869154163</c:v>
                </c:pt>
                <c:pt idx="32">
                  <c:v>1.0420918313116756</c:v>
                </c:pt>
                <c:pt idx="33">
                  <c:v>0.21948239038901149</c:v>
                </c:pt>
                <c:pt idx="34">
                  <c:v>1.67064461337653</c:v>
                </c:pt>
                <c:pt idx="35">
                  <c:v>1.9140735166359841</c:v>
                </c:pt>
                <c:pt idx="36">
                  <c:v>2.6585235236512004</c:v>
                </c:pt>
                <c:pt idx="37">
                  <c:v>0.12771325904289771</c:v>
                </c:pt>
                <c:pt idx="38">
                  <c:v>0.52211547046593798</c:v>
                </c:pt>
                <c:pt idx="39">
                  <c:v>0.51133577519561113</c:v>
                </c:pt>
                <c:pt idx="40">
                  <c:v>0.21606335803539922</c:v>
                </c:pt>
                <c:pt idx="41">
                  <c:v>1.1936718848540764</c:v>
                </c:pt>
                <c:pt idx="42">
                  <c:v>1.2166130604910084</c:v>
                </c:pt>
                <c:pt idx="43">
                  <c:v>0.51940947465239251</c:v>
                </c:pt>
                <c:pt idx="44">
                  <c:v>0.79349452033633372</c:v>
                </c:pt>
                <c:pt idx="45">
                  <c:v>0.87898361557179683</c:v>
                </c:pt>
                <c:pt idx="46">
                  <c:v>0.51248283397745775</c:v>
                </c:pt>
                <c:pt idx="47">
                  <c:v>0.62601508058995847</c:v>
                </c:pt>
                <c:pt idx="48">
                  <c:v>0.19979195276704237</c:v>
                </c:pt>
                <c:pt idx="49">
                  <c:v>2.0453386719840592</c:v>
                </c:pt>
                <c:pt idx="50">
                  <c:v>0.55757685913870147</c:v>
                </c:pt>
                <c:pt idx="51">
                  <c:v>1.2499884851241978</c:v>
                </c:pt>
                <c:pt idx="52">
                  <c:v>0.41136008044115091</c:v>
                </c:pt>
                <c:pt idx="53">
                  <c:v>1.4501037401733823</c:v>
                </c:pt>
                <c:pt idx="54">
                  <c:v>0.6443680210995042</c:v>
                </c:pt>
                <c:pt idx="55">
                  <c:v>0.39012842098102496</c:v>
                </c:pt>
                <c:pt idx="56">
                  <c:v>0.4905868547595057</c:v>
                </c:pt>
                <c:pt idx="57">
                  <c:v>0.31119394735611366</c:v>
                </c:pt>
                <c:pt idx="58">
                  <c:v>0.58062432593688573</c:v>
                </c:pt>
                <c:pt idx="59">
                  <c:v>0.77940651267203231</c:v>
                </c:pt>
                <c:pt idx="60">
                  <c:v>0.55115510147971469</c:v>
                </c:pt>
                <c:pt idx="61">
                  <c:v>0.31312047465380966</c:v>
                </c:pt>
                <c:pt idx="62">
                  <c:v>0.21495615843902219</c:v>
                </c:pt>
                <c:pt idx="63">
                  <c:v>3.8918597268458881</c:v>
                </c:pt>
                <c:pt idx="64">
                  <c:v>2.5047512149079734</c:v>
                </c:pt>
                <c:pt idx="65">
                  <c:v>0.93421073143908318</c:v>
                </c:pt>
                <c:pt idx="66">
                  <c:v>2.1306461864857167</c:v>
                </c:pt>
                <c:pt idx="67">
                  <c:v>0.73439663468011329</c:v>
                </c:pt>
                <c:pt idx="68">
                  <c:v>1.1455175600084466</c:v>
                </c:pt>
                <c:pt idx="69">
                  <c:v>1.249381739745383</c:v>
                </c:pt>
                <c:pt idx="70">
                  <c:v>3.1967066746597619E-2</c:v>
                </c:pt>
                <c:pt idx="71">
                  <c:v>0.97369346904588805</c:v>
                </c:pt>
                <c:pt idx="72">
                  <c:v>1.5787824772643204</c:v>
                </c:pt>
                <c:pt idx="73">
                  <c:v>0.1557519816215496</c:v>
                </c:pt>
                <c:pt idx="74">
                  <c:v>0.47924470209421932</c:v>
                </c:pt>
                <c:pt idx="75">
                  <c:v>0.50366509639191115</c:v>
                </c:pt>
                <c:pt idx="76">
                  <c:v>0.89710625856529624</c:v>
                </c:pt>
                <c:pt idx="77">
                  <c:v>0.45690584303771636</c:v>
                </c:pt>
                <c:pt idx="78">
                  <c:v>1.00888027221875E-2</c:v>
                </c:pt>
                <c:pt idx="79">
                  <c:v>1.4852506841607747</c:v>
                </c:pt>
                <c:pt idx="80">
                  <c:v>0.56660275024836704</c:v>
                </c:pt>
                <c:pt idx="81">
                  <c:v>0.33725742585482898</c:v>
                </c:pt>
                <c:pt idx="82">
                  <c:v>0.81129828984607633</c:v>
                </c:pt>
                <c:pt idx="83">
                  <c:v>0.42934100188631386</c:v>
                </c:pt>
                <c:pt idx="84">
                  <c:v>0.51241640200167515</c:v>
                </c:pt>
                <c:pt idx="85">
                  <c:v>0.99031474938670006</c:v>
                </c:pt>
                <c:pt idx="86">
                  <c:v>0.45843820727910223</c:v>
                </c:pt>
                <c:pt idx="87">
                  <c:v>0.66946159275179329</c:v>
                </c:pt>
                <c:pt idx="88">
                  <c:v>0.2761444369332024</c:v>
                </c:pt>
                <c:pt idx="89">
                  <c:v>0.21283919281074931</c:v>
                </c:pt>
                <c:pt idx="90">
                  <c:v>1.0074940583240861</c:v>
                </c:pt>
                <c:pt idx="91">
                  <c:v>0.32858140981761857</c:v>
                </c:pt>
                <c:pt idx="92">
                  <c:v>0.37659401311491214</c:v>
                </c:pt>
                <c:pt idx="93">
                  <c:v>0.14630092586687529</c:v>
                </c:pt>
                <c:pt idx="94">
                  <c:v>0.11684498780486077</c:v>
                </c:pt>
                <c:pt idx="95">
                  <c:v>0.20175391045182248</c:v>
                </c:pt>
                <c:pt idx="96">
                  <c:v>0.24907562120097676</c:v>
                </c:pt>
                <c:pt idx="97">
                  <c:v>1.4688508437392382</c:v>
                </c:pt>
                <c:pt idx="98">
                  <c:v>0.13799692889404755</c:v>
                </c:pt>
                <c:pt idx="99">
                  <c:v>1.3985658133612242</c:v>
                </c:pt>
                <c:pt idx="100">
                  <c:v>0.22254711887178311</c:v>
                </c:pt>
                <c:pt idx="101">
                  <c:v>2.4283101547741031E-2</c:v>
                </c:pt>
                <c:pt idx="102">
                  <c:v>0.76861353100654894</c:v>
                </c:pt>
                <c:pt idx="103">
                  <c:v>1.491233990779596</c:v>
                </c:pt>
                <c:pt idx="104">
                  <c:v>0.99874718151270747</c:v>
                </c:pt>
                <c:pt idx="105">
                  <c:v>0.96435313325085137</c:v>
                </c:pt>
                <c:pt idx="106">
                  <c:v>2.4710569167910275</c:v>
                </c:pt>
                <c:pt idx="107">
                  <c:v>0.47247306936277739</c:v>
                </c:pt>
                <c:pt idx="108">
                  <c:v>1.6416714143385363</c:v>
                </c:pt>
                <c:pt idx="109">
                  <c:v>1.5409871118423946</c:v>
                </c:pt>
                <c:pt idx="110">
                  <c:v>1.5434008069624965</c:v>
                </c:pt>
                <c:pt idx="111">
                  <c:v>1.8425794242987266</c:v>
                </c:pt>
                <c:pt idx="112">
                  <c:v>0.25120144442602066</c:v>
                </c:pt>
                <c:pt idx="113">
                  <c:v>1.3434272734616484</c:v>
                </c:pt>
                <c:pt idx="114">
                  <c:v>0.37162933012475746</c:v>
                </c:pt>
                <c:pt idx="115">
                  <c:v>0.71950258570964942</c:v>
                </c:pt>
                <c:pt idx="116">
                  <c:v>0.33172142787294384</c:v>
                </c:pt>
                <c:pt idx="117">
                  <c:v>0.28788518145318442</c:v>
                </c:pt>
                <c:pt idx="118">
                  <c:v>0.3329039170418745</c:v>
                </c:pt>
                <c:pt idx="119">
                  <c:v>0.1798357872419428</c:v>
                </c:pt>
                <c:pt idx="120">
                  <c:v>0.31463512370165347</c:v>
                </c:pt>
                <c:pt idx="121">
                  <c:v>6.6121959895636254E-2</c:v>
                </c:pt>
                <c:pt idx="122">
                  <c:v>0.12136236215807905</c:v>
                </c:pt>
                <c:pt idx="123">
                  <c:v>0.77961909499453674</c:v>
                </c:pt>
                <c:pt idx="124">
                  <c:v>0.91235461140660068</c:v>
                </c:pt>
                <c:pt idx="125">
                  <c:v>0.91242990097915433</c:v>
                </c:pt>
                <c:pt idx="126">
                  <c:v>1.0095578783717327</c:v>
                </c:pt>
                <c:pt idx="127">
                  <c:v>1.0511575816068106</c:v>
                </c:pt>
                <c:pt idx="128">
                  <c:v>0.73032214016544572</c:v>
                </c:pt>
                <c:pt idx="129">
                  <c:v>9.637951046542774E-2</c:v>
                </c:pt>
                <c:pt idx="130">
                  <c:v>0.96083666733275797</c:v>
                </c:pt>
                <c:pt idx="131">
                  <c:v>0.21645752109170943</c:v>
                </c:pt>
                <c:pt idx="132">
                  <c:v>6.1555868760177379E-2</c:v>
                </c:pt>
                <c:pt idx="133">
                  <c:v>0.12075561677926444</c:v>
                </c:pt>
                <c:pt idx="134">
                  <c:v>0.15088030339749067</c:v>
                </c:pt>
                <c:pt idx="135">
                  <c:v>7.0608332660155981E-2</c:v>
                </c:pt>
                <c:pt idx="136">
                  <c:v>0.11225675267747436</c:v>
                </c:pt>
                <c:pt idx="137">
                  <c:v>8.6817734751115719E-2</c:v>
                </c:pt>
                <c:pt idx="138">
                  <c:v>9.7477852465033765E-2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74-4E27-9C5A-E2C14F9DD9B8}"/>
            </c:ext>
          </c:extLst>
        </c:ser>
        <c:ser>
          <c:idx val="3"/>
          <c:order val="3"/>
          <c:tx>
            <c:strRef>
              <c:f>LSZ_2016_vs_District!$R$2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LSZ_2016_vs_District!$C$3:$C$141</c:f>
              <c:strCache>
                <c:ptCount val="139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  <c:pt idx="10">
                  <c:v>Ba Bể</c:v>
                </c:pt>
                <c:pt idx="11">
                  <c:v>Bạch Thông</c:v>
                </c:pt>
                <c:pt idx="12">
                  <c:v>Chợ Đồn</c:v>
                </c:pt>
                <c:pt idx="13">
                  <c:v>Chợ Mới</c:v>
                </c:pt>
                <c:pt idx="14">
                  <c:v>Na Rì</c:v>
                </c:pt>
                <c:pt idx="15">
                  <c:v>Ngân Sơn</c:v>
                </c:pt>
                <c:pt idx="16">
                  <c:v>Pắc Nậm</c:v>
                </c:pt>
                <c:pt idx="17">
                  <c:v>TP. Bắc Kạn</c:v>
                </c:pt>
                <c:pt idx="18">
                  <c:v>Bảo Lạc</c:v>
                </c:pt>
                <c:pt idx="19">
                  <c:v>Bảo Lâm</c:v>
                </c:pt>
                <c:pt idx="20">
                  <c:v>Hạ Lang</c:v>
                </c:pt>
                <c:pt idx="21">
                  <c:v>Hà Quảng</c:v>
                </c:pt>
                <c:pt idx="22">
                  <c:v>Hoà An</c:v>
                </c:pt>
                <c:pt idx="23">
                  <c:v>Nguyên Bình</c:v>
                </c:pt>
                <c:pt idx="24">
                  <c:v>Phục Hòa</c:v>
                </c:pt>
                <c:pt idx="25">
                  <c:v>Quảng Hoà</c:v>
                </c:pt>
                <c:pt idx="26">
                  <c:v>Thạch An</c:v>
                </c:pt>
                <c:pt idx="27">
                  <c:v>Thông Nông</c:v>
                </c:pt>
                <c:pt idx="28">
                  <c:v>TP. Cao Bằng</c:v>
                </c:pt>
                <c:pt idx="29">
                  <c:v>Trà Lĩnh</c:v>
                </c:pt>
                <c:pt idx="30">
                  <c:v>Trùng Khánh</c:v>
                </c:pt>
                <c:pt idx="31">
                  <c:v>Điện Biên</c:v>
                </c:pt>
                <c:pt idx="32">
                  <c:v>Điện Biên Đông</c:v>
                </c:pt>
                <c:pt idx="33">
                  <c:v>Mường áng</c:v>
                </c:pt>
                <c:pt idx="34">
                  <c:v>Mường Nh?</c:v>
                </c:pt>
                <c:pt idx="35">
                  <c:v>Mường Trà</c:v>
                </c:pt>
                <c:pt idx="36">
                  <c:v>Nậm Pô</c:v>
                </c:pt>
                <c:pt idx="37">
                  <c:v>TP. Điện Biên Phủ</c:v>
                </c:pt>
                <c:pt idx="38">
                  <c:v>Tủa Chùa</c:v>
                </c:pt>
                <c:pt idx="39">
                  <c:v>Tuần Giáo</c:v>
                </c:pt>
                <c:pt idx="40">
                  <c:v>TX. Mường Lay</c:v>
                </c:pt>
                <c:pt idx="41">
                  <c:v>Bắc Mê</c:v>
                </c:pt>
                <c:pt idx="42">
                  <c:v>Bắc Quang</c:v>
                </c:pt>
                <c:pt idx="43">
                  <c:v>Đồng Văn</c:v>
                </c:pt>
                <c:pt idx="44">
                  <c:v>Hoàng Su Phì</c:v>
                </c:pt>
                <c:pt idx="45">
                  <c:v>Mèo Vạc</c:v>
                </c:pt>
                <c:pt idx="46">
                  <c:v>Quản Bạ</c:v>
                </c:pt>
                <c:pt idx="47">
                  <c:v>Quang Bình</c:v>
                </c:pt>
                <c:pt idx="48">
                  <c:v>TP. Hà Giang</c:v>
                </c:pt>
                <c:pt idx="49">
                  <c:v>Vị Xuyên</c:v>
                </c:pt>
                <c:pt idx="50">
                  <c:v>Xín Mần</c:v>
                </c:pt>
                <c:pt idx="51">
                  <c:v>Yên Minh</c:v>
                </c:pt>
                <c:pt idx="52">
                  <c:v>Cao Phong</c:v>
                </c:pt>
                <c:pt idx="53">
                  <c:v>Đà Bắc</c:v>
                </c:pt>
                <c:pt idx="54">
                  <c:v>Kim Bôi</c:v>
                </c:pt>
                <c:pt idx="55">
                  <c:v>Kỳ Sơn</c:v>
                </c:pt>
                <c:pt idx="56">
                  <c:v>Lạc Sơn</c:v>
                </c:pt>
                <c:pt idx="57">
                  <c:v>Lạc Thủy</c:v>
                </c:pt>
                <c:pt idx="58">
                  <c:v>Lương Sơn</c:v>
                </c:pt>
                <c:pt idx="59">
                  <c:v>Mai Châu</c:v>
                </c:pt>
                <c:pt idx="60">
                  <c:v>Tân Lạc</c:v>
                </c:pt>
                <c:pt idx="61">
                  <c:v>TP. Hòa Bình</c:v>
                </c:pt>
                <c:pt idx="62">
                  <c:v>Yên Thủy</c:v>
                </c:pt>
                <c:pt idx="63">
                  <c:v>Mường Tè</c:v>
                </c:pt>
                <c:pt idx="64">
                  <c:v>Nậm Nhùn</c:v>
                </c:pt>
                <c:pt idx="65">
                  <c:v>Phong Thổ</c:v>
                </c:pt>
                <c:pt idx="66">
                  <c:v>Sìn Hồ</c:v>
                </c:pt>
                <c:pt idx="67">
                  <c:v>Tam Đường</c:v>
                </c:pt>
                <c:pt idx="68">
                  <c:v>Tân Uyên</c:v>
                </c:pt>
                <c:pt idx="69">
                  <c:v>Than Uyên</c:v>
                </c:pt>
                <c:pt idx="70">
                  <c:v>TP. Lai Châu</c:v>
                </c:pt>
                <c:pt idx="71">
                  <c:v>Bắc Sơn</c:v>
                </c:pt>
                <c:pt idx="72">
                  <c:v>Bình Gia</c:v>
                </c:pt>
                <c:pt idx="73">
                  <c:v>Cao Lộc</c:v>
                </c:pt>
                <c:pt idx="74">
                  <c:v>Chi Lăng</c:v>
                </c:pt>
                <c:pt idx="75">
                  <c:v>Hữu Lũng</c:v>
                </c:pt>
                <c:pt idx="76">
                  <c:v>Huyện Đình lập</c:v>
                </c:pt>
                <c:pt idx="77">
                  <c:v>Lộc Bình</c:v>
                </c:pt>
                <c:pt idx="78">
                  <c:v>TP. Lạng Sơn</c:v>
                </c:pt>
                <c:pt idx="79">
                  <c:v>Tràng Định</c:v>
                </c:pt>
                <c:pt idx="80">
                  <c:v>Văn Lãng</c:v>
                </c:pt>
                <c:pt idx="81">
                  <c:v>Văn Quan</c:v>
                </c:pt>
                <c:pt idx="82">
                  <c:v>Bắc Hà</c:v>
                </c:pt>
                <c:pt idx="83">
                  <c:v>Bảo Thắng</c:v>
                </c:pt>
                <c:pt idx="84">
                  <c:v>Bảo Yên</c:v>
                </c:pt>
                <c:pt idx="85">
                  <c:v>Bát Xát</c:v>
                </c:pt>
                <c:pt idx="86">
                  <c:v>Mường Khương</c:v>
                </c:pt>
                <c:pt idx="87">
                  <c:v>Sa Pa</c:v>
                </c:pt>
                <c:pt idx="88">
                  <c:v>Si Ma Cai</c:v>
                </c:pt>
                <c:pt idx="89">
                  <c:v>TP. Lào Cai</c:v>
                </c:pt>
                <c:pt idx="90">
                  <c:v>Văn Bàn</c:v>
                </c:pt>
                <c:pt idx="91">
                  <c:v>Đoan Hùng</c:v>
                </c:pt>
                <c:pt idx="92">
                  <c:v>Hạ Hoà</c:v>
                </c:pt>
                <c:pt idx="93">
                  <c:v>Lâm Thao</c:v>
                </c:pt>
                <c:pt idx="94">
                  <c:v>Phong Châu</c:v>
                </c:pt>
                <c:pt idx="95">
                  <c:v>Sông Thao</c:v>
                </c:pt>
                <c:pt idx="96">
                  <c:v>Tam Thanh</c:v>
                </c:pt>
                <c:pt idx="97">
                  <c:v>Tân Sơn</c:v>
                </c:pt>
                <c:pt idx="98">
                  <c:v>Thanh Ba</c:v>
                </c:pt>
                <c:pt idx="99">
                  <c:v>Thanh Sơn</c:v>
                </c:pt>
                <c:pt idx="100">
                  <c:v>Thanh Thủy</c:v>
                </c:pt>
                <c:pt idx="101">
                  <c:v>TP. Việt Trì</c:v>
                </c:pt>
                <c:pt idx="102">
                  <c:v>Yên Lập</c:v>
                </c:pt>
                <c:pt idx="103">
                  <c:v>Bắc Yên</c:v>
                </c:pt>
                <c:pt idx="104">
                  <c:v>Mai Sơn</c:v>
                </c:pt>
                <c:pt idx="105">
                  <c:v>Mộc Châu</c:v>
                </c:pt>
                <c:pt idx="106">
                  <c:v>Mường la</c:v>
                </c:pt>
                <c:pt idx="107">
                  <c:v>Phù yên</c:v>
                </c:pt>
                <c:pt idx="108">
                  <c:v>Quỳnh Nhai</c:v>
                </c:pt>
                <c:pt idx="109">
                  <c:v>Sông Mã</c:v>
                </c:pt>
                <c:pt idx="110">
                  <c:v>Sốp Cộp</c:v>
                </c:pt>
                <c:pt idx="111">
                  <c:v>Thuận Châu</c:v>
                </c:pt>
                <c:pt idx="112">
                  <c:v>TP. Sơn La</c:v>
                </c:pt>
                <c:pt idx="113">
                  <c:v>Vân Hồ</c:v>
                </c:pt>
                <c:pt idx="114">
                  <c:v>Yên Châu</c:v>
                </c:pt>
                <c:pt idx="115">
                  <c:v>Đại Từ</c:v>
                </c:pt>
                <c:pt idx="116">
                  <c:v>Định Hoá</c:v>
                </c:pt>
                <c:pt idx="117">
                  <c:v>Đồng Hỷ</c:v>
                </c:pt>
                <c:pt idx="118">
                  <c:v>Phổ Yên</c:v>
                </c:pt>
                <c:pt idx="119">
                  <c:v>Phú Bình</c:v>
                </c:pt>
                <c:pt idx="120">
                  <c:v>Phú Lương</c:v>
                </c:pt>
                <c:pt idx="121">
                  <c:v>TP. Sông Công</c:v>
                </c:pt>
                <c:pt idx="122">
                  <c:v>TP. Thái Nguyên</c:v>
                </c:pt>
                <c:pt idx="123">
                  <c:v>Võ Nhai</c:v>
                </c:pt>
                <c:pt idx="124">
                  <c:v>Chiêm Hóa</c:v>
                </c:pt>
                <c:pt idx="125">
                  <c:v>Hàm Yên</c:v>
                </c:pt>
                <c:pt idx="126">
                  <c:v>Lâm Bình</c:v>
                </c:pt>
                <c:pt idx="127">
                  <c:v>Nà Hang</c:v>
                </c:pt>
                <c:pt idx="128">
                  <c:v>Sơn Dương</c:v>
                </c:pt>
                <c:pt idx="129">
                  <c:v>TP. Tuyên Quang</c:v>
                </c:pt>
                <c:pt idx="130">
                  <c:v>Yên Sơn</c:v>
                </c:pt>
                <c:pt idx="131">
                  <c:v>Bình Xuyên</c:v>
                </c:pt>
                <c:pt idx="132">
                  <c:v>Lập Thạch</c:v>
                </c:pt>
                <c:pt idx="133">
                  <c:v>Sông Lô</c:v>
                </c:pt>
                <c:pt idx="134">
                  <c:v>Tam Đảo</c:v>
                </c:pt>
                <c:pt idx="135">
                  <c:v>Tam Dương</c:v>
                </c:pt>
                <c:pt idx="136">
                  <c:v>TP. Vĩnh Yên</c:v>
                </c:pt>
                <c:pt idx="137">
                  <c:v>TX. Phúc Yên</c:v>
                </c:pt>
                <c:pt idx="138">
                  <c:v>Vĩnh Tường</c:v>
                </c:pt>
              </c:strCache>
            </c:strRef>
          </c:cat>
          <c:val>
            <c:numRef>
              <c:f>LSZ_2016_vs_District!$R$3:$R$141</c:f>
              <c:numCache>
                <c:formatCode>0.00</c:formatCode>
                <c:ptCount val="139"/>
                <c:pt idx="0">
                  <c:v>8.5610510327255968E-4</c:v>
                </c:pt>
                <c:pt idx="1">
                  <c:v>0</c:v>
                </c:pt>
                <c:pt idx="2">
                  <c:v>1.0919094913669315E-2</c:v>
                </c:pt>
                <c:pt idx="3">
                  <c:v>0.35971433725224217</c:v>
                </c:pt>
                <c:pt idx="4">
                  <c:v>0.14725007776288027</c:v>
                </c:pt>
                <c:pt idx="5">
                  <c:v>1.7722877576519657E-3</c:v>
                </c:pt>
                <c:pt idx="6">
                  <c:v>3.0038775553423148E-5</c:v>
                </c:pt>
                <c:pt idx="7">
                  <c:v>2.3880826564971402E-3</c:v>
                </c:pt>
                <c:pt idx="8">
                  <c:v>1.5019387776711574E-4</c:v>
                </c:pt>
                <c:pt idx="9">
                  <c:v>3.1165229636676509E-2</c:v>
                </c:pt>
                <c:pt idx="10">
                  <c:v>4.7431226598855153E-2</c:v>
                </c:pt>
                <c:pt idx="11">
                  <c:v>0.10480528790589336</c:v>
                </c:pt>
                <c:pt idx="12">
                  <c:v>0.14642401143516115</c:v>
                </c:pt>
                <c:pt idx="13">
                  <c:v>0.11536391751292159</c:v>
                </c:pt>
                <c:pt idx="14">
                  <c:v>0.2033625104966747</c:v>
                </c:pt>
                <c:pt idx="15">
                  <c:v>0.16471762574719581</c:v>
                </c:pt>
                <c:pt idx="16">
                  <c:v>1.8969486761986717E-2</c:v>
                </c:pt>
                <c:pt idx="17">
                  <c:v>2.6794587793653447E-2</c:v>
                </c:pt>
                <c:pt idx="18">
                  <c:v>0.12237797160464588</c:v>
                </c:pt>
                <c:pt idx="19">
                  <c:v>0.38144739136514383</c:v>
                </c:pt>
                <c:pt idx="20">
                  <c:v>0.15256694103583618</c:v>
                </c:pt>
                <c:pt idx="21">
                  <c:v>5.935662049356414E-2</c:v>
                </c:pt>
                <c:pt idx="22">
                  <c:v>0.65328329073584657</c:v>
                </c:pt>
                <c:pt idx="23">
                  <c:v>0.28083251264895298</c:v>
                </c:pt>
                <c:pt idx="24">
                  <c:v>9.0041229721385882E-2</c:v>
                </c:pt>
                <c:pt idx="25">
                  <c:v>0.15059940123708693</c:v>
                </c:pt>
                <c:pt idx="26">
                  <c:v>0.3655869178729364</c:v>
                </c:pt>
                <c:pt idx="27">
                  <c:v>8.2546555220806797E-2</c:v>
                </c:pt>
                <c:pt idx="28">
                  <c:v>1.4298457163429418E-2</c:v>
                </c:pt>
                <c:pt idx="29">
                  <c:v>2.8656991877965683E-2</c:v>
                </c:pt>
                <c:pt idx="30">
                  <c:v>2.3144876563912536E-2</c:v>
                </c:pt>
                <c:pt idx="31">
                  <c:v>1.3802516979042401</c:v>
                </c:pt>
                <c:pt idx="32">
                  <c:v>0.63303715601283939</c:v>
                </c:pt>
                <c:pt idx="33">
                  <c:v>0.13105917773958517</c:v>
                </c:pt>
                <c:pt idx="34">
                  <c:v>2.1695205255704333</c:v>
                </c:pt>
                <c:pt idx="35">
                  <c:v>4.17857391213448</c:v>
                </c:pt>
                <c:pt idx="36">
                  <c:v>5.1825899462320946</c:v>
                </c:pt>
                <c:pt idx="37">
                  <c:v>3.9065427607226803E-2</c:v>
                </c:pt>
                <c:pt idx="38">
                  <c:v>0.38482675361490393</c:v>
                </c:pt>
                <c:pt idx="39">
                  <c:v>0.15746326145104414</c:v>
                </c:pt>
                <c:pt idx="40">
                  <c:v>0.44753269758267478</c:v>
                </c:pt>
                <c:pt idx="41">
                  <c:v>2.2833674849179069</c:v>
                </c:pt>
                <c:pt idx="42">
                  <c:v>0.90703584722338859</c:v>
                </c:pt>
                <c:pt idx="43">
                  <c:v>0.59086271513583322</c:v>
                </c:pt>
                <c:pt idx="44">
                  <c:v>0.89883526149730408</c:v>
                </c:pt>
                <c:pt idx="45">
                  <c:v>0.95373112382118497</c:v>
                </c:pt>
                <c:pt idx="46">
                  <c:v>0.32249629434155092</c:v>
                </c:pt>
                <c:pt idx="47">
                  <c:v>0.40920321997650677</c:v>
                </c:pt>
                <c:pt idx="48">
                  <c:v>0.14634891449627757</c:v>
                </c:pt>
                <c:pt idx="49">
                  <c:v>1.2631455314092199</c:v>
                </c:pt>
                <c:pt idx="50">
                  <c:v>0.73588992350776028</c:v>
                </c:pt>
                <c:pt idx="51">
                  <c:v>1.4655468010881851</c:v>
                </c:pt>
                <c:pt idx="52">
                  <c:v>0.40661988527891241</c:v>
                </c:pt>
                <c:pt idx="53">
                  <c:v>1.1943417160041043</c:v>
                </c:pt>
                <c:pt idx="54">
                  <c:v>0.32764794434896299</c:v>
                </c:pt>
                <c:pt idx="55">
                  <c:v>0.26510721364673595</c:v>
                </c:pt>
                <c:pt idx="56">
                  <c:v>0.16275008594844662</c:v>
                </c:pt>
                <c:pt idx="57">
                  <c:v>0.17586201147751582</c:v>
                </c:pt>
                <c:pt idx="58">
                  <c:v>0.3280835065944876</c:v>
                </c:pt>
                <c:pt idx="59">
                  <c:v>0.81409587566109742</c:v>
                </c:pt>
                <c:pt idx="60">
                  <c:v>0.19119680639753833</c:v>
                </c:pt>
                <c:pt idx="61">
                  <c:v>0.27173076365626581</c:v>
                </c:pt>
                <c:pt idx="62">
                  <c:v>8.4889579713973817E-2</c:v>
                </c:pt>
                <c:pt idx="63">
                  <c:v>9.0090192925537949</c:v>
                </c:pt>
                <c:pt idx="64">
                  <c:v>3.128688667766788</c:v>
                </c:pt>
                <c:pt idx="65">
                  <c:v>1.2495529854712961</c:v>
                </c:pt>
                <c:pt idx="66">
                  <c:v>5.2785638341252827</c:v>
                </c:pt>
                <c:pt idx="67">
                  <c:v>1.8587693924702708</c:v>
                </c:pt>
                <c:pt idx="68">
                  <c:v>5.566906040662591</c:v>
                </c:pt>
                <c:pt idx="69">
                  <c:v>4.3446883409449102</c:v>
                </c:pt>
                <c:pt idx="70">
                  <c:v>2.222869390953313E-2</c:v>
                </c:pt>
                <c:pt idx="71">
                  <c:v>0.99465895551272399</c:v>
                </c:pt>
                <c:pt idx="72">
                  <c:v>1.0227001524918444</c:v>
                </c:pt>
                <c:pt idx="73">
                  <c:v>5.4400222527249319E-2</c:v>
                </c:pt>
                <c:pt idx="74">
                  <c:v>0.37467364747784687</c:v>
                </c:pt>
                <c:pt idx="75">
                  <c:v>0.85952952368564994</c:v>
                </c:pt>
                <c:pt idx="76">
                  <c:v>0.61801776823612775</c:v>
                </c:pt>
                <c:pt idx="77">
                  <c:v>0.22405922685298324</c:v>
                </c:pt>
                <c:pt idx="78">
                  <c:v>1.0513571443698101E-3</c:v>
                </c:pt>
                <c:pt idx="79">
                  <c:v>0.45773086188306189</c:v>
                </c:pt>
                <c:pt idx="80">
                  <c:v>0.12644822569213471</c:v>
                </c:pt>
                <c:pt idx="81">
                  <c:v>0.26754035446656327</c:v>
                </c:pt>
                <c:pt idx="82">
                  <c:v>0.55209767528414078</c:v>
                </c:pt>
                <c:pt idx="83">
                  <c:v>0.17973701352390739</c:v>
                </c:pt>
                <c:pt idx="84">
                  <c:v>0.28880780755838686</c:v>
                </c:pt>
                <c:pt idx="85">
                  <c:v>1.2926135702271282</c:v>
                </c:pt>
                <c:pt idx="86">
                  <c:v>0.39962085057496483</c:v>
                </c:pt>
                <c:pt idx="87">
                  <c:v>0.75478431333086338</c:v>
                </c:pt>
                <c:pt idx="88">
                  <c:v>0.28147834632335161</c:v>
                </c:pt>
                <c:pt idx="89">
                  <c:v>0.2042937125388308</c:v>
                </c:pt>
                <c:pt idx="90">
                  <c:v>0.83336575017861836</c:v>
                </c:pt>
                <c:pt idx="91">
                  <c:v>3.4784902090864003E-2</c:v>
                </c:pt>
                <c:pt idx="92">
                  <c:v>4.965409598980846E-2</c:v>
                </c:pt>
                <c:pt idx="93">
                  <c:v>1.1009211240329582E-2</c:v>
                </c:pt>
                <c:pt idx="94">
                  <c:v>1.1414734710300796E-3</c:v>
                </c:pt>
                <c:pt idx="95">
                  <c:v>2.4031020442738516E-2</c:v>
                </c:pt>
                <c:pt idx="96">
                  <c:v>0.19055097272313973</c:v>
                </c:pt>
                <c:pt idx="97">
                  <c:v>1.6759534044521376</c:v>
                </c:pt>
                <c:pt idx="98">
                  <c:v>2.2829469420601592E-3</c:v>
                </c:pt>
                <c:pt idx="99">
                  <c:v>1.8673154241152197</c:v>
                </c:pt>
                <c:pt idx="100">
                  <c:v>0.2140112564303632</c:v>
                </c:pt>
                <c:pt idx="101">
                  <c:v>7.5096938883557863E-4</c:v>
                </c:pt>
                <c:pt idx="102">
                  <c:v>0.3709338199214457</c:v>
                </c:pt>
                <c:pt idx="103">
                  <c:v>2.729488360049571</c:v>
                </c:pt>
                <c:pt idx="104">
                  <c:v>0.70014378059918669</c:v>
                </c:pt>
                <c:pt idx="105">
                  <c:v>0.34395899947447173</c:v>
                </c:pt>
                <c:pt idx="106">
                  <c:v>3.0524352360244227</c:v>
                </c:pt>
                <c:pt idx="107">
                  <c:v>0.10602185831580699</c:v>
                </c:pt>
                <c:pt idx="108">
                  <c:v>2.0602244407193031</c:v>
                </c:pt>
                <c:pt idx="109">
                  <c:v>1.5116112633993595</c:v>
                </c:pt>
                <c:pt idx="110">
                  <c:v>1.0920146270813684</c:v>
                </c:pt>
                <c:pt idx="111">
                  <c:v>2.0058842957431606</c:v>
                </c:pt>
                <c:pt idx="112">
                  <c:v>0.19669390232381476</c:v>
                </c:pt>
                <c:pt idx="113">
                  <c:v>0.75105950516223896</c:v>
                </c:pt>
                <c:pt idx="114">
                  <c:v>0.19382519925846284</c:v>
                </c:pt>
                <c:pt idx="115">
                  <c:v>0.15866481247318107</c:v>
                </c:pt>
                <c:pt idx="116">
                  <c:v>9.4261677686641829E-2</c:v>
                </c:pt>
                <c:pt idx="117">
                  <c:v>9.0762160334668024E-2</c:v>
                </c:pt>
                <c:pt idx="118">
                  <c:v>7.9903142972105566E-3</c:v>
                </c:pt>
                <c:pt idx="119">
                  <c:v>1.6671520432149846E-3</c:v>
                </c:pt>
                <c:pt idx="120">
                  <c:v>6.8428330710697927E-2</c:v>
                </c:pt>
                <c:pt idx="121">
                  <c:v>1.2616285732437722E-3</c:v>
                </c:pt>
                <c:pt idx="122">
                  <c:v>9.2669622582310408E-3</c:v>
                </c:pt>
                <c:pt idx="123">
                  <c:v>0.31916199025512093</c:v>
                </c:pt>
                <c:pt idx="124">
                  <c:v>0.23352144115231155</c:v>
                </c:pt>
                <c:pt idx="125">
                  <c:v>0.5516320742630626</c:v>
                </c:pt>
                <c:pt idx="126">
                  <c:v>0.45795615269971257</c:v>
                </c:pt>
                <c:pt idx="127">
                  <c:v>0.3972928454695745</c:v>
                </c:pt>
                <c:pt idx="128">
                  <c:v>0.24094101871400703</c:v>
                </c:pt>
                <c:pt idx="129">
                  <c:v>2.8491778612421855E-2</c:v>
                </c:pt>
                <c:pt idx="130">
                  <c:v>0.17446520841428162</c:v>
                </c:pt>
                <c:pt idx="131">
                  <c:v>4.5043143942358012E-2</c:v>
                </c:pt>
                <c:pt idx="132">
                  <c:v>3.4995173519737966E-3</c:v>
                </c:pt>
                <c:pt idx="133">
                  <c:v>1.5800395941100574E-2</c:v>
                </c:pt>
                <c:pt idx="134">
                  <c:v>2.8056216366897219E-2</c:v>
                </c:pt>
                <c:pt idx="135">
                  <c:v>1.5019387776711573E-3</c:v>
                </c:pt>
                <c:pt idx="136">
                  <c:v>3.6797500052943356E-3</c:v>
                </c:pt>
                <c:pt idx="137">
                  <c:v>4.0251959241587015E-3</c:v>
                </c:pt>
                <c:pt idx="138">
                  <c:v>9.9127959326296379E-4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74-4E27-9C5A-E2C14F9DD9B8}"/>
            </c:ext>
          </c:extLst>
        </c:ser>
        <c:ser>
          <c:idx val="4"/>
          <c:order val="4"/>
          <c:tx>
            <c:strRef>
              <c:f>LSZ_2016_vs_District!$S$2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LSZ_2016_vs_District!$C$3:$C$141</c:f>
              <c:strCache>
                <c:ptCount val="139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  <c:pt idx="10">
                  <c:v>Ba Bể</c:v>
                </c:pt>
                <c:pt idx="11">
                  <c:v>Bạch Thông</c:v>
                </c:pt>
                <c:pt idx="12">
                  <c:v>Chợ Đồn</c:v>
                </c:pt>
                <c:pt idx="13">
                  <c:v>Chợ Mới</c:v>
                </c:pt>
                <c:pt idx="14">
                  <c:v>Na Rì</c:v>
                </c:pt>
                <c:pt idx="15">
                  <c:v>Ngân Sơn</c:v>
                </c:pt>
                <c:pt idx="16">
                  <c:v>Pắc Nậm</c:v>
                </c:pt>
                <c:pt idx="17">
                  <c:v>TP. Bắc Kạn</c:v>
                </c:pt>
                <c:pt idx="18">
                  <c:v>Bảo Lạc</c:v>
                </c:pt>
                <c:pt idx="19">
                  <c:v>Bảo Lâm</c:v>
                </c:pt>
                <c:pt idx="20">
                  <c:v>Hạ Lang</c:v>
                </c:pt>
                <c:pt idx="21">
                  <c:v>Hà Quảng</c:v>
                </c:pt>
                <c:pt idx="22">
                  <c:v>Hoà An</c:v>
                </c:pt>
                <c:pt idx="23">
                  <c:v>Nguyên Bình</c:v>
                </c:pt>
                <c:pt idx="24">
                  <c:v>Phục Hòa</c:v>
                </c:pt>
                <c:pt idx="25">
                  <c:v>Quảng Hoà</c:v>
                </c:pt>
                <c:pt idx="26">
                  <c:v>Thạch An</c:v>
                </c:pt>
                <c:pt idx="27">
                  <c:v>Thông Nông</c:v>
                </c:pt>
                <c:pt idx="28">
                  <c:v>TP. Cao Bằng</c:v>
                </c:pt>
                <c:pt idx="29">
                  <c:v>Trà Lĩnh</c:v>
                </c:pt>
                <c:pt idx="30">
                  <c:v>Trùng Khánh</c:v>
                </c:pt>
                <c:pt idx="31">
                  <c:v>Điện Biên</c:v>
                </c:pt>
                <c:pt idx="32">
                  <c:v>Điện Biên Đông</c:v>
                </c:pt>
                <c:pt idx="33">
                  <c:v>Mường áng</c:v>
                </c:pt>
                <c:pt idx="34">
                  <c:v>Mường Nh?</c:v>
                </c:pt>
                <c:pt idx="35">
                  <c:v>Mường Trà</c:v>
                </c:pt>
                <c:pt idx="36">
                  <c:v>Nậm Pô</c:v>
                </c:pt>
                <c:pt idx="37">
                  <c:v>TP. Điện Biên Phủ</c:v>
                </c:pt>
                <c:pt idx="38">
                  <c:v>Tủa Chùa</c:v>
                </c:pt>
                <c:pt idx="39">
                  <c:v>Tuần Giáo</c:v>
                </c:pt>
                <c:pt idx="40">
                  <c:v>TX. Mường Lay</c:v>
                </c:pt>
                <c:pt idx="41">
                  <c:v>Bắc Mê</c:v>
                </c:pt>
                <c:pt idx="42">
                  <c:v>Bắc Quang</c:v>
                </c:pt>
                <c:pt idx="43">
                  <c:v>Đồng Văn</c:v>
                </c:pt>
                <c:pt idx="44">
                  <c:v>Hoàng Su Phì</c:v>
                </c:pt>
                <c:pt idx="45">
                  <c:v>Mèo Vạc</c:v>
                </c:pt>
                <c:pt idx="46">
                  <c:v>Quản Bạ</c:v>
                </c:pt>
                <c:pt idx="47">
                  <c:v>Quang Bình</c:v>
                </c:pt>
                <c:pt idx="48">
                  <c:v>TP. Hà Giang</c:v>
                </c:pt>
                <c:pt idx="49">
                  <c:v>Vị Xuyên</c:v>
                </c:pt>
                <c:pt idx="50">
                  <c:v>Xín Mần</c:v>
                </c:pt>
                <c:pt idx="51">
                  <c:v>Yên Minh</c:v>
                </c:pt>
                <c:pt idx="52">
                  <c:v>Cao Phong</c:v>
                </c:pt>
                <c:pt idx="53">
                  <c:v>Đà Bắc</c:v>
                </c:pt>
                <c:pt idx="54">
                  <c:v>Kim Bôi</c:v>
                </c:pt>
                <c:pt idx="55">
                  <c:v>Kỳ Sơn</c:v>
                </c:pt>
                <c:pt idx="56">
                  <c:v>Lạc Sơn</c:v>
                </c:pt>
                <c:pt idx="57">
                  <c:v>Lạc Thủy</c:v>
                </c:pt>
                <c:pt idx="58">
                  <c:v>Lương Sơn</c:v>
                </c:pt>
                <c:pt idx="59">
                  <c:v>Mai Châu</c:v>
                </c:pt>
                <c:pt idx="60">
                  <c:v>Tân Lạc</c:v>
                </c:pt>
                <c:pt idx="61">
                  <c:v>TP. Hòa Bình</c:v>
                </c:pt>
                <c:pt idx="62">
                  <c:v>Yên Thủy</c:v>
                </c:pt>
                <c:pt idx="63">
                  <c:v>Mường Tè</c:v>
                </c:pt>
                <c:pt idx="64">
                  <c:v>Nậm Nhùn</c:v>
                </c:pt>
                <c:pt idx="65">
                  <c:v>Phong Thổ</c:v>
                </c:pt>
                <c:pt idx="66">
                  <c:v>Sìn Hồ</c:v>
                </c:pt>
                <c:pt idx="67">
                  <c:v>Tam Đường</c:v>
                </c:pt>
                <c:pt idx="68">
                  <c:v>Tân Uyên</c:v>
                </c:pt>
                <c:pt idx="69">
                  <c:v>Than Uyên</c:v>
                </c:pt>
                <c:pt idx="70">
                  <c:v>TP. Lai Châu</c:v>
                </c:pt>
                <c:pt idx="71">
                  <c:v>Bắc Sơn</c:v>
                </c:pt>
                <c:pt idx="72">
                  <c:v>Bình Gia</c:v>
                </c:pt>
                <c:pt idx="73">
                  <c:v>Cao Lộc</c:v>
                </c:pt>
                <c:pt idx="74">
                  <c:v>Chi Lăng</c:v>
                </c:pt>
                <c:pt idx="75">
                  <c:v>Hữu Lũng</c:v>
                </c:pt>
                <c:pt idx="76">
                  <c:v>Huyện Đình lập</c:v>
                </c:pt>
                <c:pt idx="77">
                  <c:v>Lộc Bình</c:v>
                </c:pt>
                <c:pt idx="78">
                  <c:v>TP. Lạng Sơn</c:v>
                </c:pt>
                <c:pt idx="79">
                  <c:v>Tràng Định</c:v>
                </c:pt>
                <c:pt idx="80">
                  <c:v>Văn Lãng</c:v>
                </c:pt>
                <c:pt idx="81">
                  <c:v>Văn Quan</c:v>
                </c:pt>
                <c:pt idx="82">
                  <c:v>Bắc Hà</c:v>
                </c:pt>
                <c:pt idx="83">
                  <c:v>Bảo Thắng</c:v>
                </c:pt>
                <c:pt idx="84">
                  <c:v>Bảo Yên</c:v>
                </c:pt>
                <c:pt idx="85">
                  <c:v>Bát Xát</c:v>
                </c:pt>
                <c:pt idx="86">
                  <c:v>Mường Khương</c:v>
                </c:pt>
                <c:pt idx="87">
                  <c:v>Sa Pa</c:v>
                </c:pt>
                <c:pt idx="88">
                  <c:v>Si Ma Cai</c:v>
                </c:pt>
                <c:pt idx="89">
                  <c:v>TP. Lào Cai</c:v>
                </c:pt>
                <c:pt idx="90">
                  <c:v>Văn Bàn</c:v>
                </c:pt>
                <c:pt idx="91">
                  <c:v>Đoan Hùng</c:v>
                </c:pt>
                <c:pt idx="92">
                  <c:v>Hạ Hoà</c:v>
                </c:pt>
                <c:pt idx="93">
                  <c:v>Lâm Thao</c:v>
                </c:pt>
                <c:pt idx="94">
                  <c:v>Phong Châu</c:v>
                </c:pt>
                <c:pt idx="95">
                  <c:v>Sông Thao</c:v>
                </c:pt>
                <c:pt idx="96">
                  <c:v>Tam Thanh</c:v>
                </c:pt>
                <c:pt idx="97">
                  <c:v>Tân Sơn</c:v>
                </c:pt>
                <c:pt idx="98">
                  <c:v>Thanh Ba</c:v>
                </c:pt>
                <c:pt idx="99">
                  <c:v>Thanh Sơn</c:v>
                </c:pt>
                <c:pt idx="100">
                  <c:v>Thanh Thủy</c:v>
                </c:pt>
                <c:pt idx="101">
                  <c:v>TP. Việt Trì</c:v>
                </c:pt>
                <c:pt idx="102">
                  <c:v>Yên Lập</c:v>
                </c:pt>
                <c:pt idx="103">
                  <c:v>Bắc Yên</c:v>
                </c:pt>
                <c:pt idx="104">
                  <c:v>Mai Sơn</c:v>
                </c:pt>
                <c:pt idx="105">
                  <c:v>Mộc Châu</c:v>
                </c:pt>
                <c:pt idx="106">
                  <c:v>Mường la</c:v>
                </c:pt>
                <c:pt idx="107">
                  <c:v>Phù yên</c:v>
                </c:pt>
                <c:pt idx="108">
                  <c:v>Quỳnh Nhai</c:v>
                </c:pt>
                <c:pt idx="109">
                  <c:v>Sông Mã</c:v>
                </c:pt>
                <c:pt idx="110">
                  <c:v>Sốp Cộp</c:v>
                </c:pt>
                <c:pt idx="111">
                  <c:v>Thuận Châu</c:v>
                </c:pt>
                <c:pt idx="112">
                  <c:v>TP. Sơn La</c:v>
                </c:pt>
                <c:pt idx="113">
                  <c:v>Vân Hồ</c:v>
                </c:pt>
                <c:pt idx="114">
                  <c:v>Yên Châu</c:v>
                </c:pt>
                <c:pt idx="115">
                  <c:v>Đại Từ</c:v>
                </c:pt>
                <c:pt idx="116">
                  <c:v>Định Hoá</c:v>
                </c:pt>
                <c:pt idx="117">
                  <c:v>Đồng Hỷ</c:v>
                </c:pt>
                <c:pt idx="118">
                  <c:v>Phổ Yên</c:v>
                </c:pt>
                <c:pt idx="119">
                  <c:v>Phú Bình</c:v>
                </c:pt>
                <c:pt idx="120">
                  <c:v>Phú Lương</c:v>
                </c:pt>
                <c:pt idx="121">
                  <c:v>TP. Sông Công</c:v>
                </c:pt>
                <c:pt idx="122">
                  <c:v>TP. Thái Nguyên</c:v>
                </c:pt>
                <c:pt idx="123">
                  <c:v>Võ Nhai</c:v>
                </c:pt>
                <c:pt idx="124">
                  <c:v>Chiêm Hóa</c:v>
                </c:pt>
                <c:pt idx="125">
                  <c:v>Hàm Yên</c:v>
                </c:pt>
                <c:pt idx="126">
                  <c:v>Lâm Bình</c:v>
                </c:pt>
                <c:pt idx="127">
                  <c:v>Nà Hang</c:v>
                </c:pt>
                <c:pt idx="128">
                  <c:v>Sơn Dương</c:v>
                </c:pt>
                <c:pt idx="129">
                  <c:v>TP. Tuyên Quang</c:v>
                </c:pt>
                <c:pt idx="130">
                  <c:v>Yên Sơn</c:v>
                </c:pt>
                <c:pt idx="131">
                  <c:v>Bình Xuyên</c:v>
                </c:pt>
                <c:pt idx="132">
                  <c:v>Lập Thạch</c:v>
                </c:pt>
                <c:pt idx="133">
                  <c:v>Sông Lô</c:v>
                </c:pt>
                <c:pt idx="134">
                  <c:v>Tam Đảo</c:v>
                </c:pt>
                <c:pt idx="135">
                  <c:v>Tam Dương</c:v>
                </c:pt>
                <c:pt idx="136">
                  <c:v>TP. Vĩnh Yên</c:v>
                </c:pt>
                <c:pt idx="137">
                  <c:v>TX. Phúc Yên</c:v>
                </c:pt>
                <c:pt idx="138">
                  <c:v>Vĩnh Tường</c:v>
                </c:pt>
              </c:strCache>
            </c:strRef>
          </c:cat>
          <c:val>
            <c:numRef>
              <c:f>LSZ_2016_vs_District!$S$3:$S$141</c:f>
              <c:numCache>
                <c:formatCode>0.00</c:formatCode>
                <c:ptCount val="139"/>
                <c:pt idx="0">
                  <c:v>0</c:v>
                </c:pt>
                <c:pt idx="1">
                  <c:v>0</c:v>
                </c:pt>
                <c:pt idx="2">
                  <c:v>1.0292947581105853E-4</c:v>
                </c:pt>
                <c:pt idx="3">
                  <c:v>2.2953273105866052E-2</c:v>
                </c:pt>
                <c:pt idx="4">
                  <c:v>5.2082314760395619E-2</c:v>
                </c:pt>
                <c:pt idx="5">
                  <c:v>6.1757685486635121E-4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2.0585895162211705E-4</c:v>
                </c:pt>
                <c:pt idx="10">
                  <c:v>1.8321446694368419E-2</c:v>
                </c:pt>
                <c:pt idx="11">
                  <c:v>5.6405352744460083E-2</c:v>
                </c:pt>
                <c:pt idx="12">
                  <c:v>3.9833707138879647E-2</c:v>
                </c:pt>
                <c:pt idx="13">
                  <c:v>6.031667282528029E-2</c:v>
                </c:pt>
                <c:pt idx="14">
                  <c:v>0.1577908864183527</c:v>
                </c:pt>
                <c:pt idx="15">
                  <c:v>5.9596166494602892E-2</c:v>
                </c:pt>
                <c:pt idx="16">
                  <c:v>7.2050633067740971E-4</c:v>
                </c:pt>
                <c:pt idx="17">
                  <c:v>1.2351537097327024E-3</c:v>
                </c:pt>
                <c:pt idx="18">
                  <c:v>4.3539168268077758E-2</c:v>
                </c:pt>
                <c:pt idx="19">
                  <c:v>0.10097381577064841</c:v>
                </c:pt>
                <c:pt idx="20">
                  <c:v>0.1164132371423072</c:v>
                </c:pt>
                <c:pt idx="21">
                  <c:v>1.4718915040981372E-2</c:v>
                </c:pt>
                <c:pt idx="22">
                  <c:v>0.67830524559487571</c:v>
                </c:pt>
                <c:pt idx="23">
                  <c:v>0.18578770383896065</c:v>
                </c:pt>
                <c:pt idx="24">
                  <c:v>7.5138517342072719E-2</c:v>
                </c:pt>
                <c:pt idx="25">
                  <c:v>0.15490886109564309</c:v>
                </c:pt>
                <c:pt idx="26">
                  <c:v>0.22572434045365136</c:v>
                </c:pt>
                <c:pt idx="27">
                  <c:v>5.1773526332962436E-2</c:v>
                </c:pt>
                <c:pt idx="28">
                  <c:v>4.3230379840644576E-3</c:v>
                </c:pt>
                <c:pt idx="29">
                  <c:v>1.2042748669893848E-2</c:v>
                </c:pt>
                <c:pt idx="30">
                  <c:v>1.543942137165878E-3</c:v>
                </c:pt>
                <c:pt idx="31">
                  <c:v>1.3347894423178071</c:v>
                </c:pt>
                <c:pt idx="32">
                  <c:v>0.12238314673934859</c:v>
                </c:pt>
                <c:pt idx="33">
                  <c:v>5.8875660163925488E-2</c:v>
                </c:pt>
                <c:pt idx="34">
                  <c:v>2.0002285034363005</c:v>
                </c:pt>
                <c:pt idx="35">
                  <c:v>6.6369955297728644</c:v>
                </c:pt>
                <c:pt idx="36">
                  <c:v>4.3475351993074902</c:v>
                </c:pt>
                <c:pt idx="37">
                  <c:v>5.6611211696082188E-3</c:v>
                </c:pt>
                <c:pt idx="38">
                  <c:v>0.20606481057373918</c:v>
                </c:pt>
                <c:pt idx="39">
                  <c:v>2.1821048871944408E-2</c:v>
                </c:pt>
                <c:pt idx="40">
                  <c:v>0.64824983865804653</c:v>
                </c:pt>
                <c:pt idx="41">
                  <c:v>5.0522933201858073</c:v>
                </c:pt>
                <c:pt idx="42">
                  <c:v>1.1269748306552798</c:v>
                </c:pt>
                <c:pt idx="43">
                  <c:v>0.72729967608093959</c:v>
                </c:pt>
                <c:pt idx="44">
                  <c:v>0.62231161075365982</c:v>
                </c:pt>
                <c:pt idx="45">
                  <c:v>1.2362859339666239</c:v>
                </c:pt>
                <c:pt idx="46">
                  <c:v>0.1498653167809012</c:v>
                </c:pt>
                <c:pt idx="47">
                  <c:v>0.23612021751056828</c:v>
                </c:pt>
                <c:pt idx="48">
                  <c:v>0.21810755924363301</c:v>
                </c:pt>
                <c:pt idx="49">
                  <c:v>1.0397935646433132</c:v>
                </c:pt>
                <c:pt idx="50">
                  <c:v>0.48737106796536211</c:v>
                </c:pt>
                <c:pt idx="51">
                  <c:v>2.1111864783606213</c:v>
                </c:pt>
                <c:pt idx="52">
                  <c:v>0.15079168206320073</c:v>
                </c:pt>
                <c:pt idx="53">
                  <c:v>0.70949287676562645</c:v>
                </c:pt>
                <c:pt idx="54">
                  <c:v>0.20472672738819542</c:v>
                </c:pt>
                <c:pt idx="55">
                  <c:v>7.2668209922607321E-2</c:v>
                </c:pt>
                <c:pt idx="56">
                  <c:v>1.4821844516792426E-2</c:v>
                </c:pt>
                <c:pt idx="57">
                  <c:v>0.14307197137737132</c:v>
                </c:pt>
                <c:pt idx="58">
                  <c:v>0.27626271307688111</c:v>
                </c:pt>
                <c:pt idx="59">
                  <c:v>0.78288159301891114</c:v>
                </c:pt>
                <c:pt idx="60">
                  <c:v>6.7315877180432276E-2</c:v>
                </c:pt>
                <c:pt idx="61">
                  <c:v>0.10889938540809992</c:v>
                </c:pt>
                <c:pt idx="62">
                  <c:v>2.4703074194654048E-2</c:v>
                </c:pt>
                <c:pt idx="63">
                  <c:v>15.438906724279722</c:v>
                </c:pt>
                <c:pt idx="64">
                  <c:v>4.8785483650167407</c:v>
                </c:pt>
                <c:pt idx="65">
                  <c:v>1.1231664400502706</c:v>
                </c:pt>
                <c:pt idx="66">
                  <c:v>7.9334952070889573</c:v>
                </c:pt>
                <c:pt idx="67">
                  <c:v>2.9482089756561494</c:v>
                </c:pt>
                <c:pt idx="68">
                  <c:v>5.0256345859507432</c:v>
                </c:pt>
                <c:pt idx="69">
                  <c:v>5.330820481730532</c:v>
                </c:pt>
                <c:pt idx="70">
                  <c:v>2.8820253227096388E-3</c:v>
                </c:pt>
                <c:pt idx="71">
                  <c:v>1.7797535662490129</c:v>
                </c:pt>
                <c:pt idx="72">
                  <c:v>1.540648393939924</c:v>
                </c:pt>
                <c:pt idx="73">
                  <c:v>2.9026112178718508E-2</c:v>
                </c:pt>
                <c:pt idx="74">
                  <c:v>0.24064911444625484</c:v>
                </c:pt>
                <c:pt idx="75">
                  <c:v>1.5702920829735088</c:v>
                </c:pt>
                <c:pt idx="76">
                  <c:v>0.14502763141778147</c:v>
                </c:pt>
                <c:pt idx="77">
                  <c:v>1.8939023549234768E-2</c:v>
                </c:pt>
                <c:pt idx="78">
                  <c:v>0</c:v>
                </c:pt>
                <c:pt idx="79">
                  <c:v>0.48551833740076311</c:v>
                </c:pt>
                <c:pt idx="80">
                  <c:v>0.10004745048834889</c:v>
                </c:pt>
                <c:pt idx="81">
                  <c:v>0.2768802899317474</c:v>
                </c:pt>
                <c:pt idx="82">
                  <c:v>0.13957236919979535</c:v>
                </c:pt>
                <c:pt idx="83">
                  <c:v>4.7656347300520097E-2</c:v>
                </c:pt>
                <c:pt idx="84">
                  <c:v>0.13555811964316408</c:v>
                </c:pt>
                <c:pt idx="85">
                  <c:v>1.0183842336746132</c:v>
                </c:pt>
                <c:pt idx="86">
                  <c:v>0.12001576879569426</c:v>
                </c:pt>
                <c:pt idx="87">
                  <c:v>1.2895004729609412</c:v>
                </c:pt>
                <c:pt idx="88">
                  <c:v>6.9992043551519792E-2</c:v>
                </c:pt>
                <c:pt idx="89">
                  <c:v>8.2858228027902117E-2</c:v>
                </c:pt>
                <c:pt idx="90">
                  <c:v>0.37795703517820695</c:v>
                </c:pt>
                <c:pt idx="91">
                  <c:v>5.5581916937971609E-3</c:v>
                </c:pt>
                <c:pt idx="92">
                  <c:v>2.367377943654346E-3</c:v>
                </c:pt>
                <c:pt idx="93">
                  <c:v>0</c:v>
                </c:pt>
                <c:pt idx="94">
                  <c:v>0</c:v>
                </c:pt>
                <c:pt idx="95">
                  <c:v>2.6761663710875216E-3</c:v>
                </c:pt>
                <c:pt idx="96">
                  <c:v>1.2351537097327024E-2</c:v>
                </c:pt>
                <c:pt idx="97">
                  <c:v>0.56096564317026898</c:v>
                </c:pt>
                <c:pt idx="98">
                  <c:v>0</c:v>
                </c:pt>
                <c:pt idx="99">
                  <c:v>0.97155132218058149</c:v>
                </c:pt>
                <c:pt idx="100">
                  <c:v>5.4449692704049958E-2</c:v>
                </c:pt>
                <c:pt idx="101">
                  <c:v>0</c:v>
                </c:pt>
                <c:pt idx="102">
                  <c:v>0.41943761393006351</c:v>
                </c:pt>
                <c:pt idx="103">
                  <c:v>2.1207589196110503</c:v>
                </c:pt>
                <c:pt idx="104">
                  <c:v>0.25876470218900111</c:v>
                </c:pt>
                <c:pt idx="105">
                  <c:v>0.1218684993602933</c:v>
                </c:pt>
                <c:pt idx="106">
                  <c:v>3.3100060831320199</c:v>
                </c:pt>
                <c:pt idx="107">
                  <c:v>1.9247811976667945E-2</c:v>
                </c:pt>
                <c:pt idx="108">
                  <c:v>2.0778373281978384</c:v>
                </c:pt>
                <c:pt idx="109">
                  <c:v>0.59771146603481684</c:v>
                </c:pt>
                <c:pt idx="110">
                  <c:v>0.16623110343485953</c:v>
                </c:pt>
                <c:pt idx="111">
                  <c:v>1.1459138542045146</c:v>
                </c:pt>
                <c:pt idx="112">
                  <c:v>0.14636571460332523</c:v>
                </c:pt>
                <c:pt idx="113">
                  <c:v>0.4709023518355927</c:v>
                </c:pt>
                <c:pt idx="114">
                  <c:v>0.32268390666766844</c:v>
                </c:pt>
                <c:pt idx="115">
                  <c:v>8.6460759681289152E-3</c:v>
                </c:pt>
                <c:pt idx="116">
                  <c:v>0.10087088629483737</c:v>
                </c:pt>
                <c:pt idx="117">
                  <c:v>8.6460759681289162E-2</c:v>
                </c:pt>
                <c:pt idx="118">
                  <c:v>2.0585895162211705E-4</c:v>
                </c:pt>
                <c:pt idx="119">
                  <c:v>0</c:v>
                </c:pt>
                <c:pt idx="120">
                  <c:v>2.8820253227096391E-2</c:v>
                </c:pt>
                <c:pt idx="121">
                  <c:v>0</c:v>
                </c:pt>
                <c:pt idx="122">
                  <c:v>0</c:v>
                </c:pt>
                <c:pt idx="123">
                  <c:v>0.2680283550119964</c:v>
                </c:pt>
                <c:pt idx="124">
                  <c:v>0.11631030766649612</c:v>
                </c:pt>
                <c:pt idx="125">
                  <c:v>0.61140108631768764</c:v>
                </c:pt>
                <c:pt idx="126">
                  <c:v>0.16839262242689176</c:v>
                </c:pt>
                <c:pt idx="127">
                  <c:v>0.21687240553390033</c:v>
                </c:pt>
                <c:pt idx="128">
                  <c:v>0.2217100908970201</c:v>
                </c:pt>
                <c:pt idx="129">
                  <c:v>5.7228788550948539E-2</c:v>
                </c:pt>
                <c:pt idx="130">
                  <c:v>9.1710162947653148E-2</c:v>
                </c:pt>
                <c:pt idx="131">
                  <c:v>0</c:v>
                </c:pt>
                <c:pt idx="132">
                  <c:v>0</c:v>
                </c:pt>
                <c:pt idx="133">
                  <c:v>2.2644484678432876E-3</c:v>
                </c:pt>
                <c:pt idx="134">
                  <c:v>1.955660040410112E-3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3.087884274331756E-4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74-4E27-9C5A-E2C14F9DD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6856704"/>
        <c:axId val="96917120"/>
      </c:barChart>
      <c:catAx>
        <c:axId val="12685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96917120"/>
        <c:crosses val="autoZero"/>
        <c:auto val="1"/>
        <c:lblAlgn val="ctr"/>
        <c:lblOffset val="100"/>
        <c:noMultiLvlLbl val="0"/>
      </c:catAx>
      <c:valAx>
        <c:axId val="9691712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9.1861899196845811E-3"/>
              <c:y val="5.7478999255327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26856704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so với 15 tỉnh miền núi phía Bắc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'hòa bình'!$O$2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'hòa bình'!$C$3:$C$13</c:f>
              <c:strCache>
                <c:ptCount val="11"/>
                <c:pt idx="0">
                  <c:v>Cao Phong</c:v>
                </c:pt>
                <c:pt idx="1">
                  <c:v>Đà Bắc</c:v>
                </c:pt>
                <c:pt idx="2">
                  <c:v>Kim Bôi</c:v>
                </c:pt>
                <c:pt idx="3">
                  <c:v>Kỳ Sơn</c:v>
                </c:pt>
                <c:pt idx="4">
                  <c:v>Lạc Sơn</c:v>
                </c:pt>
                <c:pt idx="5">
                  <c:v>Lạc Thủy</c:v>
                </c:pt>
                <c:pt idx="6">
                  <c:v>Lương Sơn</c:v>
                </c:pt>
                <c:pt idx="7">
                  <c:v>Mai Châu</c:v>
                </c:pt>
                <c:pt idx="8">
                  <c:v>Tân Lạc</c:v>
                </c:pt>
                <c:pt idx="9">
                  <c:v>TP. Hòa Bình</c:v>
                </c:pt>
                <c:pt idx="10">
                  <c:v>Yên Thủy</c:v>
                </c:pt>
              </c:strCache>
            </c:strRef>
          </c:cat>
          <c:val>
            <c:numRef>
              <c:f>'hòa bình'!$O$3:$O$13</c:f>
              <c:numCache>
                <c:formatCode>0.00</c:formatCode>
                <c:ptCount val="11"/>
                <c:pt idx="0">
                  <c:v>3.1538811523571075</c:v>
                </c:pt>
                <c:pt idx="1">
                  <c:v>7.3092779764247453</c:v>
                </c:pt>
                <c:pt idx="2">
                  <c:v>10.413753255344629</c:v>
                </c:pt>
                <c:pt idx="3">
                  <c:v>0.87590751890402707</c:v>
                </c:pt>
                <c:pt idx="4">
                  <c:v>22.029716097661737</c:v>
                </c:pt>
                <c:pt idx="5">
                  <c:v>8.4506373915931867</c:v>
                </c:pt>
                <c:pt idx="6">
                  <c:v>4.489235381304483</c:v>
                </c:pt>
                <c:pt idx="7">
                  <c:v>10.482139916317058</c:v>
                </c:pt>
                <c:pt idx="8">
                  <c:v>16.270721856097719</c:v>
                </c:pt>
                <c:pt idx="9">
                  <c:v>0.20236869063270224</c:v>
                </c:pt>
                <c:pt idx="10">
                  <c:v>16.322360763362614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E-4A4F-AC9D-D7C0CD5A3456}"/>
            </c:ext>
          </c:extLst>
        </c:ser>
        <c:ser>
          <c:idx val="1"/>
          <c:order val="1"/>
          <c:tx>
            <c:strRef>
              <c:f>'hòa bình'!$P$2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'hòa bình'!$C$3:$C$13</c:f>
              <c:strCache>
                <c:ptCount val="11"/>
                <c:pt idx="0">
                  <c:v>Cao Phong</c:v>
                </c:pt>
                <c:pt idx="1">
                  <c:v>Đà Bắc</c:v>
                </c:pt>
                <c:pt idx="2">
                  <c:v>Kim Bôi</c:v>
                </c:pt>
                <c:pt idx="3">
                  <c:v>Kỳ Sơn</c:v>
                </c:pt>
                <c:pt idx="4">
                  <c:v>Lạc Sơn</c:v>
                </c:pt>
                <c:pt idx="5">
                  <c:v>Lạc Thủy</c:v>
                </c:pt>
                <c:pt idx="6">
                  <c:v>Lương Sơn</c:v>
                </c:pt>
                <c:pt idx="7">
                  <c:v>Mai Châu</c:v>
                </c:pt>
                <c:pt idx="8">
                  <c:v>Tân Lạc</c:v>
                </c:pt>
                <c:pt idx="9">
                  <c:v>TP. Hòa Bình</c:v>
                </c:pt>
                <c:pt idx="10">
                  <c:v>Yên Thủy</c:v>
                </c:pt>
              </c:strCache>
            </c:strRef>
          </c:cat>
          <c:val>
            <c:numRef>
              <c:f>'hòa bình'!$P$3:$P$13</c:f>
              <c:numCache>
                <c:formatCode>0.00</c:formatCode>
                <c:ptCount val="11"/>
                <c:pt idx="0">
                  <c:v>5.0561712859035337</c:v>
                </c:pt>
                <c:pt idx="1">
                  <c:v>14.200665223837241</c:v>
                </c:pt>
                <c:pt idx="2">
                  <c:v>13.581714907427772</c:v>
                </c:pt>
                <c:pt idx="3">
                  <c:v>3.8957066030433736</c:v>
                </c:pt>
                <c:pt idx="4">
                  <c:v>14.953399072178966</c:v>
                </c:pt>
                <c:pt idx="5">
                  <c:v>7.5588702947838193</c:v>
                </c:pt>
                <c:pt idx="6">
                  <c:v>7.0200759248407865</c:v>
                </c:pt>
                <c:pt idx="7">
                  <c:v>11.454207515585411</c:v>
                </c:pt>
                <c:pt idx="8">
                  <c:v>13.185938625461519</c:v>
                </c:pt>
                <c:pt idx="9">
                  <c:v>2.3399693412739322</c:v>
                </c:pt>
                <c:pt idx="10">
                  <c:v>6.7532812056636358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E-4A4F-AC9D-D7C0CD5A3456}"/>
            </c:ext>
          </c:extLst>
        </c:ser>
        <c:ser>
          <c:idx val="2"/>
          <c:order val="2"/>
          <c:tx>
            <c:strRef>
              <c:f>'hòa bình'!$Q$2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'hòa bình'!$C$3:$C$13</c:f>
              <c:strCache>
                <c:ptCount val="11"/>
                <c:pt idx="0">
                  <c:v>Cao Phong</c:v>
                </c:pt>
                <c:pt idx="1">
                  <c:v>Đà Bắc</c:v>
                </c:pt>
                <c:pt idx="2">
                  <c:v>Kim Bôi</c:v>
                </c:pt>
                <c:pt idx="3">
                  <c:v>Kỳ Sơn</c:v>
                </c:pt>
                <c:pt idx="4">
                  <c:v>Lạc Sơn</c:v>
                </c:pt>
                <c:pt idx="5">
                  <c:v>Lạc Thủy</c:v>
                </c:pt>
                <c:pt idx="6">
                  <c:v>Lương Sơn</c:v>
                </c:pt>
                <c:pt idx="7">
                  <c:v>Mai Châu</c:v>
                </c:pt>
                <c:pt idx="8">
                  <c:v>Tân Lạc</c:v>
                </c:pt>
                <c:pt idx="9">
                  <c:v>TP. Hòa Bình</c:v>
                </c:pt>
                <c:pt idx="10">
                  <c:v>Yên Thủy</c:v>
                </c:pt>
              </c:strCache>
            </c:strRef>
          </c:cat>
          <c:val>
            <c:numRef>
              <c:f>'hòa bình'!$Q$3:$Q$13</c:f>
              <c:numCache>
                <c:formatCode>0.00</c:formatCode>
                <c:ptCount val="11"/>
                <c:pt idx="0">
                  <c:v>6.7035239849202997</c:v>
                </c:pt>
                <c:pt idx="1">
                  <c:v>23.628927967300374</c:v>
                </c:pt>
                <c:pt idx="2">
                  <c:v>10.497912974199396</c:v>
                </c:pt>
                <c:pt idx="3">
                  <c:v>6.3569853302003887</c:v>
                </c:pt>
                <c:pt idx="4">
                  <c:v>7.993915006379428</c:v>
                </c:pt>
                <c:pt idx="5">
                  <c:v>5.070491244883466</c:v>
                </c:pt>
                <c:pt idx="6">
                  <c:v>9.4629156010230169</c:v>
                </c:pt>
                <c:pt idx="7">
                  <c:v>12.700187052934824</c:v>
                </c:pt>
                <c:pt idx="8">
                  <c:v>8.9807780016511458</c:v>
                </c:pt>
                <c:pt idx="9">
                  <c:v>5.1016667340211184</c:v>
                </c:pt>
                <c:pt idx="10">
                  <c:v>3.5026961024865342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9E-4A4F-AC9D-D7C0CD5A3456}"/>
            </c:ext>
          </c:extLst>
        </c:ser>
        <c:ser>
          <c:idx val="3"/>
          <c:order val="3"/>
          <c:tx>
            <c:strRef>
              <c:f>'hòa bình'!$R$2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'hòa bình'!$C$3:$C$13</c:f>
              <c:strCache>
                <c:ptCount val="11"/>
                <c:pt idx="0">
                  <c:v>Cao Phong</c:v>
                </c:pt>
                <c:pt idx="1">
                  <c:v>Đà Bắc</c:v>
                </c:pt>
                <c:pt idx="2">
                  <c:v>Kim Bôi</c:v>
                </c:pt>
                <c:pt idx="3">
                  <c:v>Kỳ Sơn</c:v>
                </c:pt>
                <c:pt idx="4">
                  <c:v>Lạc Sơn</c:v>
                </c:pt>
                <c:pt idx="5">
                  <c:v>Lạc Thủy</c:v>
                </c:pt>
                <c:pt idx="6">
                  <c:v>Lương Sơn</c:v>
                </c:pt>
                <c:pt idx="7">
                  <c:v>Mai Châu</c:v>
                </c:pt>
                <c:pt idx="8">
                  <c:v>Tân Lạc</c:v>
                </c:pt>
                <c:pt idx="9">
                  <c:v>TP. Hòa Bình</c:v>
                </c:pt>
                <c:pt idx="10">
                  <c:v>Yên Thủy</c:v>
                </c:pt>
              </c:strCache>
            </c:strRef>
          </c:cat>
          <c:val>
            <c:numRef>
              <c:f>'hòa bình'!$R$3:$R$13</c:f>
              <c:numCache>
                <c:formatCode>0.00</c:formatCode>
                <c:ptCount val="11"/>
                <c:pt idx="0">
                  <c:v>9.6339641434262955</c:v>
                </c:pt>
                <c:pt idx="1">
                  <c:v>28.28685258964143</c:v>
                </c:pt>
                <c:pt idx="2">
                  <c:v>7.7600313033579962</c:v>
                </c:pt>
                <c:pt idx="3">
                  <c:v>6.2788133181559473</c:v>
                </c:pt>
                <c:pt idx="4">
                  <c:v>3.8545816733067726</c:v>
                </c:pt>
                <c:pt idx="5">
                  <c:v>4.1651252134319865</c:v>
                </c:pt>
                <c:pt idx="6">
                  <c:v>7.7703471826977806</c:v>
                </c:pt>
                <c:pt idx="7">
                  <c:v>19.281089926010246</c:v>
                </c:pt>
                <c:pt idx="8">
                  <c:v>4.5283153101878204</c:v>
                </c:pt>
                <c:pt idx="9">
                  <c:v>6.4303500284575987</c:v>
                </c:pt>
                <c:pt idx="10">
                  <c:v>2.010529311326124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9E-4A4F-AC9D-D7C0CD5A3456}"/>
            </c:ext>
          </c:extLst>
        </c:ser>
        <c:ser>
          <c:idx val="4"/>
          <c:order val="4"/>
          <c:tx>
            <c:strRef>
              <c:f>'hòa bình'!$S$2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'hòa bình'!$C$3:$C$13</c:f>
              <c:strCache>
                <c:ptCount val="11"/>
                <c:pt idx="0">
                  <c:v>Cao Phong</c:v>
                </c:pt>
                <c:pt idx="1">
                  <c:v>Đà Bắc</c:v>
                </c:pt>
                <c:pt idx="2">
                  <c:v>Kim Bôi</c:v>
                </c:pt>
                <c:pt idx="3">
                  <c:v>Kỳ Sơn</c:v>
                </c:pt>
                <c:pt idx="4">
                  <c:v>Lạc Sơn</c:v>
                </c:pt>
                <c:pt idx="5">
                  <c:v>Lạc Thủy</c:v>
                </c:pt>
                <c:pt idx="6">
                  <c:v>Lương Sơn</c:v>
                </c:pt>
                <c:pt idx="7">
                  <c:v>Mai Châu</c:v>
                </c:pt>
                <c:pt idx="8">
                  <c:v>Tân Lạc</c:v>
                </c:pt>
                <c:pt idx="9">
                  <c:v>TP. Hòa Bình</c:v>
                </c:pt>
                <c:pt idx="10">
                  <c:v>Yên Thủy</c:v>
                </c:pt>
              </c:strCache>
            </c:strRef>
          </c:cat>
          <c:val>
            <c:numRef>
              <c:f>'hòa bình'!$S$3:$S$13</c:f>
              <c:numCache>
                <c:formatCode>0.00</c:formatCode>
                <c:ptCount val="11"/>
                <c:pt idx="0">
                  <c:v>5.9003584518103818</c:v>
                </c:pt>
                <c:pt idx="1">
                  <c:v>27.761891336743322</c:v>
                </c:pt>
                <c:pt idx="2">
                  <c:v>8.0107938297958015</c:v>
                </c:pt>
                <c:pt idx="3">
                  <c:v>2.8434491924765388</c:v>
                </c:pt>
                <c:pt idx="4">
                  <c:v>0.57996697410286346</c:v>
                </c:pt>
                <c:pt idx="5">
                  <c:v>5.5982923194651404</c:v>
                </c:pt>
                <c:pt idx="6">
                  <c:v>10.809939989528372</c:v>
                </c:pt>
                <c:pt idx="7">
                  <c:v>30.633533368238748</c:v>
                </c:pt>
                <c:pt idx="8">
                  <c:v>2.6340166740505051</c:v>
                </c:pt>
                <c:pt idx="9">
                  <c:v>4.2611462402835389</c:v>
                </c:pt>
                <c:pt idx="10">
                  <c:v>0.96661162350477248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9E-4A4F-AC9D-D7C0CD5A3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9468416"/>
        <c:axId val="128736000"/>
      </c:barChart>
      <c:catAx>
        <c:axId val="12946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8736000"/>
        <c:crosses val="autoZero"/>
        <c:auto val="1"/>
        <c:lblAlgn val="ctr"/>
        <c:lblOffset val="100"/>
        <c:noMultiLvlLbl val="0"/>
      </c:catAx>
      <c:valAx>
        <c:axId val="12873600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9.1861899196845811E-3"/>
              <c:y val="5.7478999255327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29468416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'hòa bình'!$T$2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'hòa bình'!$C$3:$C$13</c:f>
              <c:strCache>
                <c:ptCount val="11"/>
                <c:pt idx="0">
                  <c:v>Cao Phong</c:v>
                </c:pt>
                <c:pt idx="1">
                  <c:v>Đà Bắc</c:v>
                </c:pt>
                <c:pt idx="2">
                  <c:v>Kim Bôi</c:v>
                </c:pt>
                <c:pt idx="3">
                  <c:v>Kỳ Sơn</c:v>
                </c:pt>
                <c:pt idx="4">
                  <c:v>Lạc Sơn</c:v>
                </c:pt>
                <c:pt idx="5">
                  <c:v>Lạc Thủy</c:v>
                </c:pt>
                <c:pt idx="6">
                  <c:v>Lương Sơn</c:v>
                </c:pt>
                <c:pt idx="7">
                  <c:v>Mai Châu</c:v>
                </c:pt>
                <c:pt idx="8">
                  <c:v>Tân Lạc</c:v>
                </c:pt>
                <c:pt idx="9">
                  <c:v>TP. Hòa Bình</c:v>
                </c:pt>
                <c:pt idx="10">
                  <c:v>Yên Thủy</c:v>
                </c:pt>
              </c:strCache>
            </c:strRef>
          </c:cat>
          <c:val>
            <c:numRef>
              <c:f>'hòa bình'!$T$3:$T$13</c:f>
              <c:numCache>
                <c:formatCode>0.00</c:formatCode>
                <c:ptCount val="11"/>
                <c:pt idx="0">
                  <c:v>3.988238948423624</c:v>
                </c:pt>
                <c:pt idx="1">
                  <c:v>3.0346013623605597</c:v>
                </c:pt>
                <c:pt idx="2">
                  <c:v>6.1056759154095142</c:v>
                </c:pt>
                <c:pt idx="3">
                  <c:v>1.3909821096118724</c:v>
                </c:pt>
                <c:pt idx="4">
                  <c:v>12.217579828446436</c:v>
                </c:pt>
                <c:pt idx="5">
                  <c:v>8.9376651364636075</c:v>
                </c:pt>
                <c:pt idx="6">
                  <c:v>4.2235545296263322</c:v>
                </c:pt>
                <c:pt idx="7">
                  <c:v>6.0918259255834624</c:v>
                </c:pt>
                <c:pt idx="8">
                  <c:v>9.9001005448443582</c:v>
                </c:pt>
                <c:pt idx="9">
                  <c:v>0.4524548013255365</c:v>
                </c:pt>
                <c:pt idx="10">
                  <c:v>18.62209965160789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36-4436-B7BF-6789A446CCE4}"/>
            </c:ext>
          </c:extLst>
        </c:ser>
        <c:ser>
          <c:idx val="1"/>
          <c:order val="1"/>
          <c:tx>
            <c:strRef>
              <c:f>'hòa bình'!$U$2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'hòa bình'!$C$3:$C$13</c:f>
              <c:strCache>
                <c:ptCount val="11"/>
                <c:pt idx="0">
                  <c:v>Cao Phong</c:v>
                </c:pt>
                <c:pt idx="1">
                  <c:v>Đà Bắc</c:v>
                </c:pt>
                <c:pt idx="2">
                  <c:v>Kim Bôi</c:v>
                </c:pt>
                <c:pt idx="3">
                  <c:v>Kỳ Sơn</c:v>
                </c:pt>
                <c:pt idx="4">
                  <c:v>Lạc Sơn</c:v>
                </c:pt>
                <c:pt idx="5">
                  <c:v>Lạc Thủy</c:v>
                </c:pt>
                <c:pt idx="6">
                  <c:v>Lương Sơn</c:v>
                </c:pt>
                <c:pt idx="7">
                  <c:v>Mai Châu</c:v>
                </c:pt>
                <c:pt idx="8">
                  <c:v>Tân Lạc</c:v>
                </c:pt>
                <c:pt idx="9">
                  <c:v>TP. Hòa Bình</c:v>
                </c:pt>
                <c:pt idx="10">
                  <c:v>Yên Thủy</c:v>
                </c:pt>
              </c:strCache>
            </c:strRef>
          </c:cat>
          <c:val>
            <c:numRef>
              <c:f>'hòa bình'!$U$3:$U$13</c:f>
              <c:numCache>
                <c:formatCode>0.00</c:formatCode>
                <c:ptCount val="11"/>
                <c:pt idx="0">
                  <c:v>53.147104917616176</c:v>
                </c:pt>
                <c:pt idx="1">
                  <c:v>49.006969408307199</c:v>
                </c:pt>
                <c:pt idx="2">
                  <c:v>66.19162801658814</c:v>
                </c:pt>
                <c:pt idx="3">
                  <c:v>51.42467065018883</c:v>
                </c:pt>
                <c:pt idx="4">
                  <c:v>68.934748652819991</c:v>
                </c:pt>
                <c:pt idx="5">
                  <c:v>66.452831859713342</c:v>
                </c:pt>
                <c:pt idx="6">
                  <c:v>54.899643638407213</c:v>
                </c:pt>
                <c:pt idx="7">
                  <c:v>55.333044582763534</c:v>
                </c:pt>
                <c:pt idx="8">
                  <c:v>66.690783842171768</c:v>
                </c:pt>
                <c:pt idx="9">
                  <c:v>43.487459201058428</c:v>
                </c:pt>
                <c:pt idx="10">
                  <c:v>64.044596737725072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36-4436-B7BF-6789A446CCE4}"/>
            </c:ext>
          </c:extLst>
        </c:ser>
        <c:ser>
          <c:idx val="2"/>
          <c:order val="2"/>
          <c:tx>
            <c:strRef>
              <c:f>'hòa bình'!$V$2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'hòa bình'!$C$3:$C$13</c:f>
              <c:strCache>
                <c:ptCount val="11"/>
                <c:pt idx="0">
                  <c:v>Cao Phong</c:v>
                </c:pt>
                <c:pt idx="1">
                  <c:v>Đà Bắc</c:v>
                </c:pt>
                <c:pt idx="2">
                  <c:v>Kim Bôi</c:v>
                </c:pt>
                <c:pt idx="3">
                  <c:v>Kỳ Sơn</c:v>
                </c:pt>
                <c:pt idx="4">
                  <c:v>Lạc Sơn</c:v>
                </c:pt>
                <c:pt idx="5">
                  <c:v>Lạc Thủy</c:v>
                </c:pt>
                <c:pt idx="6">
                  <c:v>Lương Sơn</c:v>
                </c:pt>
                <c:pt idx="7">
                  <c:v>Mai Châu</c:v>
                </c:pt>
                <c:pt idx="8">
                  <c:v>Tân Lạc</c:v>
                </c:pt>
                <c:pt idx="9">
                  <c:v>TP. Hòa Bình</c:v>
                </c:pt>
                <c:pt idx="10">
                  <c:v>Yên Thủy</c:v>
                </c:pt>
              </c:strCache>
            </c:strRef>
          </c:cat>
          <c:val>
            <c:numRef>
              <c:f>'hòa bình'!$V$3:$V$13</c:f>
              <c:numCache>
                <c:formatCode>0.00</c:formatCode>
                <c:ptCount val="11"/>
                <c:pt idx="0">
                  <c:v>32.787990455617212</c:v>
                </c:pt>
                <c:pt idx="1">
                  <c:v>37.944337442665201</c:v>
                </c:pt>
                <c:pt idx="2">
                  <c:v>23.807030004680556</c:v>
                </c:pt>
                <c:pt idx="3">
                  <c:v>39.047234880051064</c:v>
                </c:pt>
                <c:pt idx="4">
                  <c:v>17.14792586136701</c:v>
                </c:pt>
                <c:pt idx="5">
                  <c:v>20.74246830117939</c:v>
                </c:pt>
                <c:pt idx="6">
                  <c:v>34.435506955222387</c:v>
                </c:pt>
                <c:pt idx="7">
                  <c:v>28.548509284628569</c:v>
                </c:pt>
                <c:pt idx="8">
                  <c:v>21.135986901995949</c:v>
                </c:pt>
                <c:pt idx="9">
                  <c:v>44.118399620562045</c:v>
                </c:pt>
                <c:pt idx="10">
                  <c:v>15.456954148541149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36-4436-B7BF-6789A446CCE4}"/>
            </c:ext>
          </c:extLst>
        </c:ser>
        <c:ser>
          <c:idx val="3"/>
          <c:order val="3"/>
          <c:tx>
            <c:strRef>
              <c:f>'hòa bình'!$W$2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'hòa bình'!$C$3:$C$13</c:f>
              <c:strCache>
                <c:ptCount val="11"/>
                <c:pt idx="0">
                  <c:v>Cao Phong</c:v>
                </c:pt>
                <c:pt idx="1">
                  <c:v>Đà Bắc</c:v>
                </c:pt>
                <c:pt idx="2">
                  <c:v>Kim Bôi</c:v>
                </c:pt>
                <c:pt idx="3">
                  <c:v>Kỳ Sơn</c:v>
                </c:pt>
                <c:pt idx="4">
                  <c:v>Lạc Sơn</c:v>
                </c:pt>
                <c:pt idx="5">
                  <c:v>Lạc Thủy</c:v>
                </c:pt>
                <c:pt idx="6">
                  <c:v>Lương Sơn</c:v>
                </c:pt>
                <c:pt idx="7">
                  <c:v>Mai Châu</c:v>
                </c:pt>
                <c:pt idx="8">
                  <c:v>Tân Lạc</c:v>
                </c:pt>
                <c:pt idx="9">
                  <c:v>TP. Hòa Bình</c:v>
                </c:pt>
                <c:pt idx="10">
                  <c:v>Yên Thủy</c:v>
                </c:pt>
              </c:strCache>
            </c:strRef>
          </c:cat>
          <c:val>
            <c:numRef>
              <c:f>'hòa bình'!$W$3:$W$13</c:f>
              <c:numCache>
                <c:formatCode>0.00</c:formatCode>
                <c:ptCount val="11"/>
                <c:pt idx="0">
                  <c:v>9.5595606195377485</c:v>
                </c:pt>
                <c:pt idx="1">
                  <c:v>9.2152868072600516</c:v>
                </c:pt>
                <c:pt idx="2">
                  <c:v>3.5701543930164732</c:v>
                </c:pt>
                <c:pt idx="3">
                  <c:v>7.8241635489990955</c:v>
                </c:pt>
                <c:pt idx="4">
                  <c:v>1.6774539110404521</c:v>
                </c:pt>
                <c:pt idx="5">
                  <c:v>3.4566844288307976</c:v>
                </c:pt>
                <c:pt idx="6">
                  <c:v>5.7364499872634216</c:v>
                </c:pt>
                <c:pt idx="7">
                  <c:v>8.7927792891220502</c:v>
                </c:pt>
                <c:pt idx="8">
                  <c:v>2.1620538322531555</c:v>
                </c:pt>
                <c:pt idx="9">
                  <c:v>11.281414404912724</c:v>
                </c:pt>
                <c:pt idx="10">
                  <c:v>1.7999197488010088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36-4436-B7BF-6789A446CCE4}"/>
            </c:ext>
          </c:extLst>
        </c:ser>
        <c:ser>
          <c:idx val="4"/>
          <c:order val="4"/>
          <c:tx>
            <c:strRef>
              <c:f>'hòa bình'!$X$2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'hòa bình'!$C$3:$C$13</c:f>
              <c:strCache>
                <c:ptCount val="11"/>
                <c:pt idx="0">
                  <c:v>Cao Phong</c:v>
                </c:pt>
                <c:pt idx="1">
                  <c:v>Đà Bắc</c:v>
                </c:pt>
                <c:pt idx="2">
                  <c:v>Kim Bôi</c:v>
                </c:pt>
                <c:pt idx="3">
                  <c:v>Kỳ Sơn</c:v>
                </c:pt>
                <c:pt idx="4">
                  <c:v>Lạc Sơn</c:v>
                </c:pt>
                <c:pt idx="5">
                  <c:v>Lạc Thủy</c:v>
                </c:pt>
                <c:pt idx="6">
                  <c:v>Lương Sơn</c:v>
                </c:pt>
                <c:pt idx="7">
                  <c:v>Mai Châu</c:v>
                </c:pt>
                <c:pt idx="8">
                  <c:v>Tân Lạc</c:v>
                </c:pt>
                <c:pt idx="9">
                  <c:v>TP. Hòa Bình</c:v>
                </c:pt>
                <c:pt idx="10">
                  <c:v>Yên Thủy</c:v>
                </c:pt>
              </c:strCache>
            </c:strRef>
          </c:cat>
          <c:val>
            <c:numRef>
              <c:f>'hòa bình'!$X$3:$X$13</c:f>
              <c:numCache>
                <c:formatCode>0.00</c:formatCode>
                <c:ptCount val="11"/>
                <c:pt idx="0">
                  <c:v>0.51710505880525792</c:v>
                </c:pt>
                <c:pt idx="1">
                  <c:v>0.79880497940698603</c:v>
                </c:pt>
                <c:pt idx="2">
                  <c:v>0.32551167030528372</c:v>
                </c:pt>
                <c:pt idx="3">
                  <c:v>0.31294881114913381</c:v>
                </c:pt>
                <c:pt idx="4">
                  <c:v>2.2291746326118959E-2</c:v>
                </c:pt>
                <c:pt idx="5">
                  <c:v>0.41035027381286254</c:v>
                </c:pt>
                <c:pt idx="6">
                  <c:v>0.70484488948063639</c:v>
                </c:pt>
                <c:pt idx="7">
                  <c:v>1.233840917902373</c:v>
                </c:pt>
                <c:pt idx="8">
                  <c:v>0.1110748787347654</c:v>
                </c:pt>
                <c:pt idx="9">
                  <c:v>0.66027197214126576</c:v>
                </c:pt>
                <c:pt idx="10">
                  <c:v>7.6429713324883602E-2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36-4436-B7BF-6789A446C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9469952"/>
        <c:axId val="129328256"/>
      </c:barChart>
      <c:catAx>
        <c:axId val="12946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9328256"/>
        <c:crosses val="autoZero"/>
        <c:auto val="1"/>
        <c:lblAlgn val="ctr"/>
        <c:lblOffset val="100"/>
        <c:noMultiLvlLbl val="0"/>
      </c:catAx>
      <c:valAx>
        <c:axId val="129328256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2.4562662436030527E-2"/>
              <c:y val="9.8473546069899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29469952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Biểu đồ các nhóm nguy cơ trượt lở đất (km²)</a:t>
            </a:r>
            <a:endParaRPr lang="vi-VN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'lai châu'!$J$2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'lai châu'!$C$3:$C$11</c:f>
              <c:strCache>
                <c:ptCount val="9"/>
                <c:pt idx="0">
                  <c:v>Mường Khương</c:v>
                </c:pt>
                <c:pt idx="1">
                  <c:v>Phong Thổ</c:v>
                </c:pt>
                <c:pt idx="2">
                  <c:v>Sìn Hồ</c:v>
                </c:pt>
                <c:pt idx="3">
                  <c:v>Tam Đường</c:v>
                </c:pt>
                <c:pt idx="4">
                  <c:v>Tân Uyên</c:v>
                </c:pt>
                <c:pt idx="5">
                  <c:v>TP. Lai Châu</c:v>
                </c:pt>
                <c:pt idx="6">
                  <c:v>Tủa Chùa</c:v>
                </c:pt>
                <c:pt idx="7">
                  <c:v>Tuần Giáo</c:v>
                </c:pt>
                <c:pt idx="8">
                  <c:v>Than Uyên</c:v>
                </c:pt>
              </c:strCache>
            </c:strRef>
          </c:cat>
          <c:val>
            <c:numRef>
              <c:f>'lai châu'!$J$3:$J$11</c:f>
              <c:numCache>
                <c:formatCode>0.00</c:formatCode>
                <c:ptCount val="9"/>
                <c:pt idx="0">
                  <c:v>141.8058</c:v>
                </c:pt>
                <c:pt idx="1">
                  <c:v>195.84540000000001</c:v>
                </c:pt>
                <c:pt idx="2">
                  <c:v>118.67489999999999</c:v>
                </c:pt>
                <c:pt idx="3">
                  <c:v>96.961500000000001</c:v>
                </c:pt>
                <c:pt idx="4">
                  <c:v>10.5093</c:v>
                </c:pt>
                <c:pt idx="5">
                  <c:v>28.5273</c:v>
                </c:pt>
                <c:pt idx="6">
                  <c:v>115.1703</c:v>
                </c:pt>
                <c:pt idx="7">
                  <c:v>308.43900000000002</c:v>
                </c:pt>
                <c:pt idx="8">
                  <c:v>15.831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4-44E0-9070-31F6068320D4}"/>
            </c:ext>
          </c:extLst>
        </c:ser>
        <c:ser>
          <c:idx val="1"/>
          <c:order val="1"/>
          <c:tx>
            <c:strRef>
              <c:f>'lai châu'!$K$2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'lai châu'!$C$3:$C$11</c:f>
              <c:strCache>
                <c:ptCount val="9"/>
                <c:pt idx="0">
                  <c:v>Mường Khương</c:v>
                </c:pt>
                <c:pt idx="1">
                  <c:v>Phong Thổ</c:v>
                </c:pt>
                <c:pt idx="2">
                  <c:v>Sìn Hồ</c:v>
                </c:pt>
                <c:pt idx="3">
                  <c:v>Tam Đường</c:v>
                </c:pt>
                <c:pt idx="4">
                  <c:v>Tân Uyên</c:v>
                </c:pt>
                <c:pt idx="5">
                  <c:v>TP. Lai Châu</c:v>
                </c:pt>
                <c:pt idx="6">
                  <c:v>Tủa Chùa</c:v>
                </c:pt>
                <c:pt idx="7">
                  <c:v>Tuần Giáo</c:v>
                </c:pt>
                <c:pt idx="8">
                  <c:v>Than Uyên</c:v>
                </c:pt>
              </c:strCache>
            </c:strRef>
          </c:cat>
          <c:val>
            <c:numRef>
              <c:f>'lai châu'!$K$3:$K$11</c:f>
              <c:numCache>
                <c:formatCode>0.00</c:formatCode>
                <c:ptCount val="9"/>
                <c:pt idx="0">
                  <c:v>274.1841</c:v>
                </c:pt>
                <c:pt idx="1">
                  <c:v>545.01390000000004</c:v>
                </c:pt>
                <c:pt idx="2">
                  <c:v>587.75760000000002</c:v>
                </c:pt>
                <c:pt idx="3">
                  <c:v>393.63209999999998</c:v>
                </c:pt>
                <c:pt idx="4">
                  <c:v>277.53930000000003</c:v>
                </c:pt>
                <c:pt idx="5">
                  <c:v>35.454599999999999</c:v>
                </c:pt>
                <c:pt idx="6">
                  <c:v>437.1651</c:v>
                </c:pt>
                <c:pt idx="7">
                  <c:v>700.57529999999997</c:v>
                </c:pt>
                <c:pt idx="8">
                  <c:v>213.2379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64-44E0-9070-31F6068320D4}"/>
            </c:ext>
          </c:extLst>
        </c:ser>
        <c:ser>
          <c:idx val="2"/>
          <c:order val="2"/>
          <c:tx>
            <c:strRef>
              <c:f>'lai châu'!$L$2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'lai châu'!$C$3:$C$11</c:f>
              <c:strCache>
                <c:ptCount val="9"/>
                <c:pt idx="0">
                  <c:v>Mường Khương</c:v>
                </c:pt>
                <c:pt idx="1">
                  <c:v>Phong Thổ</c:v>
                </c:pt>
                <c:pt idx="2">
                  <c:v>Sìn Hồ</c:v>
                </c:pt>
                <c:pt idx="3">
                  <c:v>Tam Đường</c:v>
                </c:pt>
                <c:pt idx="4">
                  <c:v>Tân Uyên</c:v>
                </c:pt>
                <c:pt idx="5">
                  <c:v>TP. Lai Châu</c:v>
                </c:pt>
                <c:pt idx="6">
                  <c:v>Tủa Chùa</c:v>
                </c:pt>
                <c:pt idx="7">
                  <c:v>Tuần Giáo</c:v>
                </c:pt>
                <c:pt idx="8">
                  <c:v>Than Uyên</c:v>
                </c:pt>
              </c:strCache>
            </c:strRef>
          </c:cat>
          <c:val>
            <c:numRef>
              <c:f>'lai châu'!$L$3:$L$11</c:f>
              <c:numCache>
                <c:formatCode>0.00</c:formatCode>
                <c:ptCount val="9"/>
                <c:pt idx="0">
                  <c:v>93.162599999999998</c:v>
                </c:pt>
                <c:pt idx="1">
                  <c:v>189.846</c:v>
                </c:pt>
                <c:pt idx="2">
                  <c:v>432.97199999999998</c:v>
                </c:pt>
                <c:pt idx="3">
                  <c:v>163.62629999999999</c:v>
                </c:pt>
                <c:pt idx="4">
                  <c:v>232.77959999999999</c:v>
                </c:pt>
                <c:pt idx="5">
                  <c:v>6.4962</c:v>
                </c:pt>
                <c:pt idx="6">
                  <c:v>106.09829999999999</c:v>
                </c:pt>
                <c:pt idx="7">
                  <c:v>103.9113</c:v>
                </c:pt>
                <c:pt idx="8">
                  <c:v>253.98269999999999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64-44E0-9070-31F6068320D4}"/>
            </c:ext>
          </c:extLst>
        </c:ser>
        <c:ser>
          <c:idx val="3"/>
          <c:order val="3"/>
          <c:tx>
            <c:strRef>
              <c:f>'lai châu'!$M$2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'lai châu'!$C$3:$C$11</c:f>
              <c:strCache>
                <c:ptCount val="9"/>
                <c:pt idx="0">
                  <c:v>Mường Khương</c:v>
                </c:pt>
                <c:pt idx="1">
                  <c:v>Phong Thổ</c:v>
                </c:pt>
                <c:pt idx="2">
                  <c:v>Sìn Hồ</c:v>
                </c:pt>
                <c:pt idx="3">
                  <c:v>Tam Đường</c:v>
                </c:pt>
                <c:pt idx="4">
                  <c:v>Tân Uyên</c:v>
                </c:pt>
                <c:pt idx="5">
                  <c:v>TP. Lai Châu</c:v>
                </c:pt>
                <c:pt idx="6">
                  <c:v>Tủa Chùa</c:v>
                </c:pt>
                <c:pt idx="7">
                  <c:v>Tuần Giáo</c:v>
                </c:pt>
                <c:pt idx="8">
                  <c:v>Than Uyên</c:v>
                </c:pt>
              </c:strCache>
            </c:strRef>
          </c:cat>
          <c:val>
            <c:numRef>
              <c:f>'lai châu'!$M$3:$M$11</c:f>
              <c:numCache>
                <c:formatCode>0.00</c:formatCode>
                <c:ptCount val="9"/>
                <c:pt idx="0">
                  <c:v>23.946300000000001</c:v>
                </c:pt>
                <c:pt idx="1">
                  <c:v>74.876400000000004</c:v>
                </c:pt>
                <c:pt idx="2">
                  <c:v>316.2672</c:v>
                </c:pt>
                <c:pt idx="3">
                  <c:v>111.47490000000001</c:v>
                </c:pt>
                <c:pt idx="4">
                  <c:v>333.58049999999997</c:v>
                </c:pt>
                <c:pt idx="5">
                  <c:v>1.3320000000000001</c:v>
                </c:pt>
                <c:pt idx="6">
                  <c:v>23.059799999999999</c:v>
                </c:pt>
                <c:pt idx="7">
                  <c:v>9.4356000000000009</c:v>
                </c:pt>
                <c:pt idx="8">
                  <c:v>260.35199999999998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64-44E0-9070-31F6068320D4}"/>
            </c:ext>
          </c:extLst>
        </c:ser>
        <c:ser>
          <c:idx val="4"/>
          <c:order val="4"/>
          <c:tx>
            <c:strRef>
              <c:f>'lai châu'!$N$2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'lai châu'!$C$3:$C$11</c:f>
              <c:strCache>
                <c:ptCount val="9"/>
                <c:pt idx="0">
                  <c:v>Mường Khương</c:v>
                </c:pt>
                <c:pt idx="1">
                  <c:v>Phong Thổ</c:v>
                </c:pt>
                <c:pt idx="2">
                  <c:v>Sìn Hồ</c:v>
                </c:pt>
                <c:pt idx="3">
                  <c:v>Tam Đường</c:v>
                </c:pt>
                <c:pt idx="4">
                  <c:v>Tân Uyên</c:v>
                </c:pt>
                <c:pt idx="5">
                  <c:v>TP. Lai Châu</c:v>
                </c:pt>
                <c:pt idx="6">
                  <c:v>Tủa Chùa</c:v>
                </c:pt>
                <c:pt idx="7">
                  <c:v>Tuần Giáo</c:v>
                </c:pt>
                <c:pt idx="8">
                  <c:v>Than Uyên</c:v>
                </c:pt>
              </c:strCache>
            </c:strRef>
          </c:cat>
          <c:val>
            <c:numRef>
              <c:f>'lai châu'!$N$3:$N$11</c:f>
              <c:numCache>
                <c:formatCode>0.00</c:formatCode>
                <c:ptCount val="9"/>
                <c:pt idx="0">
                  <c:v>1.0494000000000001</c:v>
                </c:pt>
                <c:pt idx="1">
                  <c:v>9.8208000000000002</c:v>
                </c:pt>
                <c:pt idx="2">
                  <c:v>69.369299999999996</c:v>
                </c:pt>
                <c:pt idx="3">
                  <c:v>25.778700000000001</c:v>
                </c:pt>
                <c:pt idx="4">
                  <c:v>43.943399999999997</c:v>
                </c:pt>
                <c:pt idx="5">
                  <c:v>2.52E-2</c:v>
                </c:pt>
                <c:pt idx="6">
                  <c:v>1.8018000000000001</c:v>
                </c:pt>
                <c:pt idx="7">
                  <c:v>0.1908</c:v>
                </c:pt>
                <c:pt idx="8">
                  <c:v>46.611899999999999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64-44E0-9070-31F606832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9266688"/>
        <c:axId val="129330560"/>
      </c:barChart>
      <c:catAx>
        <c:axId val="129266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9330560"/>
        <c:crosses val="autoZero"/>
        <c:auto val="1"/>
        <c:lblAlgn val="ctr"/>
        <c:lblOffset val="100"/>
        <c:noMultiLvlLbl val="0"/>
      </c:catAx>
      <c:valAx>
        <c:axId val="12933056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Diện</a:t>
                </a:r>
                <a:r>
                  <a:rPr lang="en-US" baseline="0"/>
                  <a:t> tích (km</a:t>
                </a:r>
                <a:r>
                  <a:rPr lang="en-US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²)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29266688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so với 15 tỉnh miền núi phía Bắc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'lai châu'!$O$2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'lai châu'!$C$3:$C$11</c:f>
              <c:strCache>
                <c:ptCount val="9"/>
                <c:pt idx="0">
                  <c:v>Mường Khương</c:v>
                </c:pt>
                <c:pt idx="1">
                  <c:v>Phong Thổ</c:v>
                </c:pt>
                <c:pt idx="2">
                  <c:v>Sìn Hồ</c:v>
                </c:pt>
                <c:pt idx="3">
                  <c:v>Tam Đường</c:v>
                </c:pt>
                <c:pt idx="4">
                  <c:v>Tân Uyên</c:v>
                </c:pt>
                <c:pt idx="5">
                  <c:v>TP. Lai Châu</c:v>
                </c:pt>
                <c:pt idx="6">
                  <c:v>Tủa Chùa</c:v>
                </c:pt>
                <c:pt idx="7">
                  <c:v>Tuần Giáo</c:v>
                </c:pt>
                <c:pt idx="8">
                  <c:v>Than Uyên</c:v>
                </c:pt>
              </c:strCache>
            </c:strRef>
          </c:cat>
          <c:val>
            <c:numRef>
              <c:f>'lai châu'!$O$3:$O$11</c:f>
              <c:numCache>
                <c:formatCode>0.00</c:formatCode>
                <c:ptCount val="9"/>
                <c:pt idx="0">
                  <c:v>13.744008443787317</c:v>
                </c:pt>
                <c:pt idx="1">
                  <c:v>18.981598998608696</c:v>
                </c:pt>
                <c:pt idx="2">
                  <c:v>11.502130573401196</c:v>
                </c:pt>
                <c:pt idx="3">
                  <c:v>9.3976387053440966</c:v>
                </c:pt>
                <c:pt idx="4">
                  <c:v>1.0185754598069618</c:v>
                </c:pt>
                <c:pt idx="5">
                  <c:v>2.7649042005225031</c:v>
                </c:pt>
                <c:pt idx="6">
                  <c:v>11.162460038119164</c:v>
                </c:pt>
                <c:pt idx="7">
                  <c:v>29.894321814716442</c:v>
                </c:pt>
                <c:pt idx="8">
                  <c:v>1.5343617656936248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5-42AC-9CC6-F0B87D5BDCB2}"/>
            </c:ext>
          </c:extLst>
        </c:ser>
        <c:ser>
          <c:idx val="1"/>
          <c:order val="1"/>
          <c:tx>
            <c:strRef>
              <c:f>'lai châu'!$P$2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'lai châu'!$C$3:$C$11</c:f>
              <c:strCache>
                <c:ptCount val="9"/>
                <c:pt idx="0">
                  <c:v>Mường Khương</c:v>
                </c:pt>
                <c:pt idx="1">
                  <c:v>Phong Thổ</c:v>
                </c:pt>
                <c:pt idx="2">
                  <c:v>Sìn Hồ</c:v>
                </c:pt>
                <c:pt idx="3">
                  <c:v>Tam Đường</c:v>
                </c:pt>
                <c:pt idx="4">
                  <c:v>Tân Uyên</c:v>
                </c:pt>
                <c:pt idx="5">
                  <c:v>TP. Lai Châu</c:v>
                </c:pt>
                <c:pt idx="6">
                  <c:v>Tủa Chùa</c:v>
                </c:pt>
                <c:pt idx="7">
                  <c:v>Tuần Giáo</c:v>
                </c:pt>
                <c:pt idx="8">
                  <c:v>Than Uyên</c:v>
                </c:pt>
              </c:strCache>
            </c:strRef>
          </c:cat>
          <c:val>
            <c:numRef>
              <c:f>'lai châu'!$P$3:$P$11</c:f>
              <c:numCache>
                <c:formatCode>0.00</c:formatCode>
                <c:ptCount val="9"/>
                <c:pt idx="0">
                  <c:v>7.9139662154491823</c:v>
                </c:pt>
                <c:pt idx="1">
                  <c:v>15.731114939014329</c:v>
                </c:pt>
                <c:pt idx="2">
                  <c:v>16.964856055743184</c:v>
                </c:pt>
                <c:pt idx="3">
                  <c:v>11.361676846747546</c:v>
                </c:pt>
                <c:pt idx="4">
                  <c:v>8.0108096846586481</c:v>
                </c:pt>
                <c:pt idx="5">
                  <c:v>1.023350758057322</c:v>
                </c:pt>
                <c:pt idx="6">
                  <c:v>12.618200077880019</c:v>
                </c:pt>
                <c:pt idx="7">
                  <c:v>20.221191730586035</c:v>
                </c:pt>
                <c:pt idx="8">
                  <c:v>6.1548336918637183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5-42AC-9CC6-F0B87D5BDCB2}"/>
            </c:ext>
          </c:extLst>
        </c:ser>
        <c:ser>
          <c:idx val="2"/>
          <c:order val="2"/>
          <c:tx>
            <c:strRef>
              <c:f>'lai châu'!$Q$2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'lai châu'!$C$3:$C$11</c:f>
              <c:strCache>
                <c:ptCount val="9"/>
                <c:pt idx="0">
                  <c:v>Mường Khương</c:v>
                </c:pt>
                <c:pt idx="1">
                  <c:v>Phong Thổ</c:v>
                </c:pt>
                <c:pt idx="2">
                  <c:v>Sìn Hồ</c:v>
                </c:pt>
                <c:pt idx="3">
                  <c:v>Tam Đường</c:v>
                </c:pt>
                <c:pt idx="4">
                  <c:v>Tân Uyên</c:v>
                </c:pt>
                <c:pt idx="5">
                  <c:v>TP. Lai Châu</c:v>
                </c:pt>
                <c:pt idx="6">
                  <c:v>Tủa Chùa</c:v>
                </c:pt>
                <c:pt idx="7">
                  <c:v>Tuần Giáo</c:v>
                </c:pt>
                <c:pt idx="8">
                  <c:v>Than Uyên</c:v>
                </c:pt>
              </c:strCache>
            </c:strRef>
          </c:cat>
          <c:val>
            <c:numRef>
              <c:f>'lai châu'!$Q$3:$Q$11</c:f>
              <c:numCache>
                <c:formatCode>0.00</c:formatCode>
                <c:ptCount val="9"/>
                <c:pt idx="0">
                  <c:v>5.8856574271499635</c:v>
                </c:pt>
                <c:pt idx="1">
                  <c:v>11.99374555792466</c:v>
                </c:pt>
                <c:pt idx="2">
                  <c:v>27.353518123667371</c:v>
                </c:pt>
                <c:pt idx="3">
                  <c:v>10.337285003553658</c:v>
                </c:pt>
                <c:pt idx="4">
                  <c:v>14.706126510305612</c:v>
                </c:pt>
                <c:pt idx="5">
                  <c:v>0.41040511727078888</c:v>
                </c:pt>
                <c:pt idx="6">
                  <c:v>6.7028855721393024</c:v>
                </c:pt>
                <c:pt idx="7">
                  <c:v>6.5647192608386629</c:v>
                </c:pt>
                <c:pt idx="8">
                  <c:v>16.045657427149962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5-42AC-9CC6-F0B87D5BDCB2}"/>
            </c:ext>
          </c:extLst>
        </c:ser>
        <c:ser>
          <c:idx val="3"/>
          <c:order val="3"/>
          <c:tx>
            <c:strRef>
              <c:f>'lai châu'!$R$2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'lai châu'!$C$3:$C$11</c:f>
              <c:strCache>
                <c:ptCount val="9"/>
                <c:pt idx="0">
                  <c:v>Mường Khương</c:v>
                </c:pt>
                <c:pt idx="1">
                  <c:v>Phong Thổ</c:v>
                </c:pt>
                <c:pt idx="2">
                  <c:v>Sìn Hồ</c:v>
                </c:pt>
                <c:pt idx="3">
                  <c:v>Tam Đường</c:v>
                </c:pt>
                <c:pt idx="4">
                  <c:v>Tân Uyên</c:v>
                </c:pt>
                <c:pt idx="5">
                  <c:v>TP. Lai Châu</c:v>
                </c:pt>
                <c:pt idx="6">
                  <c:v>Tủa Chùa</c:v>
                </c:pt>
                <c:pt idx="7">
                  <c:v>Tuần Giáo</c:v>
                </c:pt>
                <c:pt idx="8">
                  <c:v>Than Uyên</c:v>
                </c:pt>
              </c:strCache>
            </c:strRef>
          </c:cat>
          <c:val>
            <c:numRef>
              <c:f>'lai châu'!$R$3:$R$11</c:f>
              <c:numCache>
                <c:formatCode>0.00</c:formatCode>
                <c:ptCount val="9"/>
                <c:pt idx="0">
                  <c:v>2.0744856278307138</c:v>
                </c:pt>
                <c:pt idx="1">
                  <c:v>6.4865977484498085</c:v>
                </c:pt>
                <c:pt idx="2">
                  <c:v>27.398460762383415</c:v>
                </c:pt>
                <c:pt idx="3">
                  <c:v>9.6571527924508604</c:v>
                </c:pt>
                <c:pt idx="4">
                  <c:v>28.898324708810268</c:v>
                </c:pt>
                <c:pt idx="5">
                  <c:v>0.11539214226291789</c:v>
                </c:pt>
                <c:pt idx="6">
                  <c:v>1.9976874790949204</c:v>
                </c:pt>
                <c:pt idx="7">
                  <c:v>0.81741298613812918</c:v>
                </c:pt>
                <c:pt idx="8">
                  <c:v>22.554485752578977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5-42AC-9CC6-F0B87D5BDCB2}"/>
            </c:ext>
          </c:extLst>
        </c:ser>
        <c:ser>
          <c:idx val="4"/>
          <c:order val="4"/>
          <c:tx>
            <c:strRef>
              <c:f>'lai châu'!$S$2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'lai châu'!$C$3:$C$11</c:f>
              <c:strCache>
                <c:ptCount val="9"/>
                <c:pt idx="0">
                  <c:v>Mường Khương</c:v>
                </c:pt>
                <c:pt idx="1">
                  <c:v>Phong Thổ</c:v>
                </c:pt>
                <c:pt idx="2">
                  <c:v>Sìn Hồ</c:v>
                </c:pt>
                <c:pt idx="3">
                  <c:v>Tam Đường</c:v>
                </c:pt>
                <c:pt idx="4">
                  <c:v>Tân Uyên</c:v>
                </c:pt>
                <c:pt idx="5">
                  <c:v>TP. Lai Châu</c:v>
                </c:pt>
                <c:pt idx="6">
                  <c:v>Tủa Chùa</c:v>
                </c:pt>
                <c:pt idx="7">
                  <c:v>Tuần Giáo</c:v>
                </c:pt>
                <c:pt idx="8">
                  <c:v>Than Uyên</c:v>
                </c:pt>
              </c:strCache>
            </c:strRef>
          </c:cat>
          <c:val>
            <c:numRef>
              <c:f>'lai châu'!$S$3:$S$11</c:f>
              <c:numCache>
                <c:formatCode>0.00</c:formatCode>
                <c:ptCount val="9"/>
                <c:pt idx="0">
                  <c:v>0.52842193993392472</c:v>
                </c:pt>
                <c:pt idx="1">
                  <c:v>4.9452317397589933</c:v>
                </c:pt>
                <c:pt idx="2">
                  <c:v>34.930684274688772</c:v>
                </c:pt>
                <c:pt idx="3">
                  <c:v>12.980780124809096</c:v>
                </c:pt>
                <c:pt idx="4">
                  <c:v>22.127555436718531</c:v>
                </c:pt>
                <c:pt idx="5">
                  <c:v>1.2689377631346392E-2</c:v>
                </c:pt>
                <c:pt idx="6">
                  <c:v>0.90729050064126704</c:v>
                </c:pt>
                <c:pt idx="7">
                  <c:v>9.6076716351622668E-2</c:v>
                </c:pt>
                <c:pt idx="8">
                  <c:v>23.471269889466463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5-42AC-9CC6-F0B87D5BD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9572864"/>
        <c:axId val="129332864"/>
      </c:barChart>
      <c:catAx>
        <c:axId val="12957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9332864"/>
        <c:crosses val="autoZero"/>
        <c:auto val="1"/>
        <c:lblAlgn val="ctr"/>
        <c:lblOffset val="100"/>
        <c:noMultiLvlLbl val="0"/>
      </c:catAx>
      <c:valAx>
        <c:axId val="12933286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9.1861899196845811E-3"/>
              <c:y val="5.7478999255327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29572864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'lai châu'!$T$2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'lai châu'!$C$3:$C$11</c:f>
              <c:strCache>
                <c:ptCount val="9"/>
                <c:pt idx="0">
                  <c:v>Mường Khương</c:v>
                </c:pt>
                <c:pt idx="1">
                  <c:v>Phong Thổ</c:v>
                </c:pt>
                <c:pt idx="2">
                  <c:v>Sìn Hồ</c:v>
                </c:pt>
                <c:pt idx="3">
                  <c:v>Tam Đường</c:v>
                </c:pt>
                <c:pt idx="4">
                  <c:v>Tân Uyên</c:v>
                </c:pt>
                <c:pt idx="5">
                  <c:v>TP. Lai Châu</c:v>
                </c:pt>
                <c:pt idx="6">
                  <c:v>Tủa Chùa</c:v>
                </c:pt>
                <c:pt idx="7">
                  <c:v>Tuần Giáo</c:v>
                </c:pt>
                <c:pt idx="8">
                  <c:v>Than Uyên</c:v>
                </c:pt>
              </c:strCache>
            </c:strRef>
          </c:cat>
          <c:val>
            <c:numRef>
              <c:f>'lai châu'!$T$3:$T$11</c:f>
              <c:numCache>
                <c:formatCode>0.00</c:formatCode>
                <c:ptCount val="9"/>
                <c:pt idx="0">
                  <c:v>26.54802543563753</c:v>
                </c:pt>
                <c:pt idx="1">
                  <c:v>19.287464823062773</c:v>
                </c:pt>
                <c:pt idx="2">
                  <c:v>7.7817514414366542</c:v>
                </c:pt>
                <c:pt idx="3">
                  <c:v>12.250757605908474</c:v>
                </c:pt>
                <c:pt idx="4">
                  <c:v>1.1698419806666007</c:v>
                </c:pt>
                <c:pt idx="5">
                  <c:v>39.712091409098321</c:v>
                </c:pt>
                <c:pt idx="6">
                  <c:v>16.85512837568179</c:v>
                </c:pt>
                <c:pt idx="7">
                  <c:v>27.476589057789745</c:v>
                </c:pt>
                <c:pt idx="8">
                  <c:v>2.0038847339071197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D-4A87-A0E9-757D2B1F0195}"/>
            </c:ext>
          </c:extLst>
        </c:ser>
        <c:ser>
          <c:idx val="1"/>
          <c:order val="1"/>
          <c:tx>
            <c:strRef>
              <c:f>'lai châu'!$U$2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'lai châu'!$C$3:$C$11</c:f>
              <c:strCache>
                <c:ptCount val="9"/>
                <c:pt idx="0">
                  <c:v>Mường Khương</c:v>
                </c:pt>
                <c:pt idx="1">
                  <c:v>Phong Thổ</c:v>
                </c:pt>
                <c:pt idx="2">
                  <c:v>Sìn Hồ</c:v>
                </c:pt>
                <c:pt idx="3">
                  <c:v>Tam Đường</c:v>
                </c:pt>
                <c:pt idx="4">
                  <c:v>Tân Uyên</c:v>
                </c:pt>
                <c:pt idx="5">
                  <c:v>TP. Lai Châu</c:v>
                </c:pt>
                <c:pt idx="6">
                  <c:v>Tủa Chùa</c:v>
                </c:pt>
                <c:pt idx="7">
                  <c:v>Tuần Giáo</c:v>
                </c:pt>
                <c:pt idx="8">
                  <c:v>Than Uyên</c:v>
                </c:pt>
              </c:strCache>
            </c:strRef>
          </c:cat>
          <c:val>
            <c:numRef>
              <c:f>'lai châu'!$U$3:$U$11</c:f>
              <c:numCache>
                <c:formatCode>0.00</c:formatCode>
                <c:ptCount val="9"/>
                <c:pt idx="0">
                  <c:v>51.331091258942742</c:v>
                </c:pt>
                <c:pt idx="1">
                  <c:v>53.674665957588253</c:v>
                </c:pt>
                <c:pt idx="2">
                  <c:v>38.540445797850673</c:v>
                </c:pt>
                <c:pt idx="3">
                  <c:v>49.734084590324251</c:v>
                </c:pt>
                <c:pt idx="4">
                  <c:v>30.894267403616027</c:v>
                </c:pt>
                <c:pt idx="5">
                  <c:v>49.355400478594788</c:v>
                </c:pt>
                <c:pt idx="6">
                  <c:v>63.978941462058948</c:v>
                </c:pt>
                <c:pt idx="7">
                  <c:v>62.409162337245839</c:v>
                </c:pt>
                <c:pt idx="8">
                  <c:v>26.991609658291516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5D-4A87-A0E9-757D2B1F0195}"/>
            </c:ext>
          </c:extLst>
        </c:ser>
        <c:ser>
          <c:idx val="2"/>
          <c:order val="2"/>
          <c:tx>
            <c:strRef>
              <c:f>'lai châu'!$V$2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'lai châu'!$C$3:$C$11</c:f>
              <c:strCache>
                <c:ptCount val="9"/>
                <c:pt idx="0">
                  <c:v>Mường Khương</c:v>
                </c:pt>
                <c:pt idx="1">
                  <c:v>Phong Thổ</c:v>
                </c:pt>
                <c:pt idx="2">
                  <c:v>Sìn Hồ</c:v>
                </c:pt>
                <c:pt idx="3">
                  <c:v>Tam Đường</c:v>
                </c:pt>
                <c:pt idx="4">
                  <c:v>Tân Uyên</c:v>
                </c:pt>
                <c:pt idx="5">
                  <c:v>TP. Lai Châu</c:v>
                </c:pt>
                <c:pt idx="6">
                  <c:v>Tủa Chùa</c:v>
                </c:pt>
                <c:pt idx="7">
                  <c:v>Tuần Giáo</c:v>
                </c:pt>
                <c:pt idx="8">
                  <c:v>Than Uyên</c:v>
                </c:pt>
              </c:strCache>
            </c:strRef>
          </c:cat>
          <c:val>
            <c:numRef>
              <c:f>'lai châu'!$V$3:$V$11</c:f>
              <c:numCache>
                <c:formatCode>0.00</c:formatCode>
                <c:ptCount val="9"/>
                <c:pt idx="0">
                  <c:v>17.441339313696087</c:v>
                </c:pt>
                <c:pt idx="1">
                  <c:v>18.696625229896519</c:v>
                </c:pt>
                <c:pt idx="2">
                  <c:v>28.390843262574577</c:v>
                </c:pt>
                <c:pt idx="3">
                  <c:v>20.673629628787317</c:v>
                </c:pt>
                <c:pt idx="4">
                  <c:v>25.911844587439603</c:v>
                </c:pt>
                <c:pt idx="5">
                  <c:v>9.0431862886352548</c:v>
                </c:pt>
                <c:pt idx="6">
                  <c:v>15.527444722655053</c:v>
                </c:pt>
                <c:pt idx="7">
                  <c:v>9.256702584824577</c:v>
                </c:pt>
                <c:pt idx="8">
                  <c:v>32.149078087708403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5D-4A87-A0E9-757D2B1F0195}"/>
            </c:ext>
          </c:extLst>
        </c:ser>
        <c:ser>
          <c:idx val="3"/>
          <c:order val="3"/>
          <c:tx>
            <c:strRef>
              <c:f>'lai châu'!$W$2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'lai châu'!$C$3:$C$11</c:f>
              <c:strCache>
                <c:ptCount val="9"/>
                <c:pt idx="0">
                  <c:v>Mường Khương</c:v>
                </c:pt>
                <c:pt idx="1">
                  <c:v>Phong Thổ</c:v>
                </c:pt>
                <c:pt idx="2">
                  <c:v>Sìn Hồ</c:v>
                </c:pt>
                <c:pt idx="3">
                  <c:v>Tam Đường</c:v>
                </c:pt>
                <c:pt idx="4">
                  <c:v>Tân Uyên</c:v>
                </c:pt>
                <c:pt idx="5">
                  <c:v>TP. Lai Châu</c:v>
                </c:pt>
                <c:pt idx="6">
                  <c:v>Tủa Chùa</c:v>
                </c:pt>
                <c:pt idx="7">
                  <c:v>Tuần Giáo</c:v>
                </c:pt>
                <c:pt idx="8">
                  <c:v>Than Uyên</c:v>
                </c:pt>
              </c:strCache>
            </c:strRef>
          </c:cat>
          <c:val>
            <c:numRef>
              <c:f>'lai châu'!$W$3:$W$11</c:f>
              <c:numCache>
                <c:formatCode>0.00</c:formatCode>
                <c:ptCount val="9"/>
                <c:pt idx="0">
                  <c:v>4.4830816616062741</c:v>
                </c:pt>
                <c:pt idx="1">
                  <c:v>7.37406102506149</c:v>
                </c:pt>
                <c:pt idx="2">
                  <c:v>20.738275233256019</c:v>
                </c:pt>
                <c:pt idx="3">
                  <c:v>14.0844766122934</c:v>
                </c:pt>
                <c:pt idx="4">
                  <c:v>37.132489588436421</c:v>
                </c:pt>
                <c:pt idx="5">
                  <c:v>1.8542415776087804</c:v>
                </c:pt>
                <c:pt idx="6">
                  <c:v>3.3747927140725253</c:v>
                </c:pt>
                <c:pt idx="7">
                  <c:v>0.84054903469950615</c:v>
                </c:pt>
                <c:pt idx="8">
                  <c:v>32.955302775705029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5D-4A87-A0E9-757D2B1F0195}"/>
            </c:ext>
          </c:extLst>
        </c:ser>
        <c:ser>
          <c:idx val="4"/>
          <c:order val="4"/>
          <c:tx>
            <c:strRef>
              <c:f>'lai châu'!$X$2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'lai châu'!$C$3:$C$11</c:f>
              <c:strCache>
                <c:ptCount val="9"/>
                <c:pt idx="0">
                  <c:v>Mường Khương</c:v>
                </c:pt>
                <c:pt idx="1">
                  <c:v>Phong Thổ</c:v>
                </c:pt>
                <c:pt idx="2">
                  <c:v>Sìn Hồ</c:v>
                </c:pt>
                <c:pt idx="3">
                  <c:v>Tam Đường</c:v>
                </c:pt>
                <c:pt idx="4">
                  <c:v>Tân Uyên</c:v>
                </c:pt>
                <c:pt idx="5">
                  <c:v>TP. Lai Châu</c:v>
                </c:pt>
                <c:pt idx="6">
                  <c:v>Tủa Chùa</c:v>
                </c:pt>
                <c:pt idx="7">
                  <c:v>Tuần Giáo</c:v>
                </c:pt>
                <c:pt idx="8">
                  <c:v>Than Uyên</c:v>
                </c:pt>
              </c:strCache>
            </c:strRef>
          </c:cat>
          <c:val>
            <c:numRef>
              <c:f>'lai châu'!$X$3:$X$11</c:f>
              <c:numCache>
                <c:formatCode>0.00</c:formatCode>
                <c:ptCount val="9"/>
                <c:pt idx="0">
                  <c:v>0.19646233011737196</c:v>
                </c:pt>
                <c:pt idx="1">
                  <c:v>0.96718296439096807</c:v>
                </c:pt>
                <c:pt idx="2">
                  <c:v>4.5486842648820582</c:v>
                </c:pt>
                <c:pt idx="3">
                  <c:v>3.2570515626865588</c:v>
                </c:pt>
                <c:pt idx="4">
                  <c:v>4.8915564398413487</c:v>
                </c:pt>
                <c:pt idx="5">
                  <c:v>3.5080246062868817E-2</c:v>
                </c:pt>
                <c:pt idx="6">
                  <c:v>0.2636927255316992</c:v>
                </c:pt>
                <c:pt idx="7">
                  <c:v>1.6996985440318128E-2</c:v>
                </c:pt>
                <c:pt idx="8">
                  <c:v>5.9001247443879263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5D-4A87-A0E9-757D2B1F0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9573888"/>
        <c:axId val="129703936"/>
      </c:barChart>
      <c:catAx>
        <c:axId val="12957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9703936"/>
        <c:crosses val="autoZero"/>
        <c:auto val="1"/>
        <c:lblAlgn val="ctr"/>
        <c:lblOffset val="100"/>
        <c:noMultiLvlLbl val="0"/>
      </c:catAx>
      <c:valAx>
        <c:axId val="129703936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2.4562662436030527E-2"/>
              <c:y val="9.8473546069899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29573888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Biểu đồ các nhóm nguy cơ trượt lở đất (km²)</a:t>
            </a:r>
            <a:endParaRPr lang="vi-VN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'lạng sơn'!$J$2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'lạng sơn'!$C$3:$C$11</c:f>
              <c:strCache>
                <c:ptCount val="9"/>
                <c:pt idx="0">
                  <c:v>Bắc Sơn</c:v>
                </c:pt>
                <c:pt idx="1">
                  <c:v>Bình Gia</c:v>
                </c:pt>
                <c:pt idx="2">
                  <c:v>Cao Lạc</c:v>
                </c:pt>
                <c:pt idx="3">
                  <c:v>Cao Lộc</c:v>
                </c:pt>
                <c:pt idx="4">
                  <c:v>Chi Lăng</c:v>
                </c:pt>
                <c:pt idx="5">
                  <c:v>Lộc Bình</c:v>
                </c:pt>
                <c:pt idx="6">
                  <c:v>TP. Lạng Sơn</c:v>
                </c:pt>
                <c:pt idx="7">
                  <c:v>Văn Lãng</c:v>
                </c:pt>
                <c:pt idx="8">
                  <c:v>Văn Quan</c:v>
                </c:pt>
              </c:strCache>
            </c:strRef>
          </c:cat>
          <c:val>
            <c:numRef>
              <c:f>'lạng sơn'!$J$3:$J$11</c:f>
              <c:numCache>
                <c:formatCode>0.00</c:formatCode>
                <c:ptCount val="9"/>
                <c:pt idx="0">
                  <c:v>86.252399999999994</c:v>
                </c:pt>
                <c:pt idx="1">
                  <c:v>12.3453</c:v>
                </c:pt>
                <c:pt idx="2">
                  <c:v>152.5248</c:v>
                </c:pt>
                <c:pt idx="3">
                  <c:v>18.7209</c:v>
                </c:pt>
                <c:pt idx="4">
                  <c:v>162.9</c:v>
                </c:pt>
                <c:pt idx="5">
                  <c:v>237.2877</c:v>
                </c:pt>
                <c:pt idx="6">
                  <c:v>26.651700000000002</c:v>
                </c:pt>
                <c:pt idx="7">
                  <c:v>27.170999999999999</c:v>
                </c:pt>
                <c:pt idx="8">
                  <c:v>129.77369999999999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8-49E6-A35C-CFEE125620CE}"/>
            </c:ext>
          </c:extLst>
        </c:ser>
        <c:ser>
          <c:idx val="1"/>
          <c:order val="1"/>
          <c:tx>
            <c:strRef>
              <c:f>'lạng sơn'!$K$2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'lạng sơn'!$C$3:$C$11</c:f>
              <c:strCache>
                <c:ptCount val="9"/>
                <c:pt idx="0">
                  <c:v>Bắc Sơn</c:v>
                </c:pt>
                <c:pt idx="1">
                  <c:v>Bình Gia</c:v>
                </c:pt>
                <c:pt idx="2">
                  <c:v>Cao Lạc</c:v>
                </c:pt>
                <c:pt idx="3">
                  <c:v>Cao Lộc</c:v>
                </c:pt>
                <c:pt idx="4">
                  <c:v>Chi Lăng</c:v>
                </c:pt>
                <c:pt idx="5">
                  <c:v>Lộc Bình</c:v>
                </c:pt>
                <c:pt idx="6">
                  <c:v>TP. Lạng Sơn</c:v>
                </c:pt>
                <c:pt idx="7">
                  <c:v>Văn Lãng</c:v>
                </c:pt>
                <c:pt idx="8">
                  <c:v>Văn Quan</c:v>
                </c:pt>
              </c:strCache>
            </c:strRef>
          </c:cat>
          <c:val>
            <c:numRef>
              <c:f>'lạng sơn'!$K$3:$K$11</c:f>
              <c:numCache>
                <c:formatCode>0.00</c:formatCode>
                <c:ptCount val="9"/>
                <c:pt idx="0">
                  <c:v>340.53210000000001</c:v>
                </c:pt>
                <c:pt idx="1">
                  <c:v>684.48509999999999</c:v>
                </c:pt>
                <c:pt idx="2">
                  <c:v>362.37599999999998</c:v>
                </c:pt>
                <c:pt idx="3">
                  <c:v>40.994999999999997</c:v>
                </c:pt>
                <c:pt idx="4">
                  <c:v>419.20830000000001</c:v>
                </c:pt>
                <c:pt idx="5">
                  <c:v>641.09069999999997</c:v>
                </c:pt>
                <c:pt idx="6">
                  <c:v>48.689100000000003</c:v>
                </c:pt>
                <c:pt idx="7">
                  <c:v>412.56900000000002</c:v>
                </c:pt>
                <c:pt idx="8">
                  <c:v>331.86239999999998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48-49E6-A35C-CFEE125620CE}"/>
            </c:ext>
          </c:extLst>
        </c:ser>
        <c:ser>
          <c:idx val="2"/>
          <c:order val="2"/>
          <c:tx>
            <c:strRef>
              <c:f>'lạng sơn'!$L$2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'lạng sơn'!$C$3:$C$11</c:f>
              <c:strCache>
                <c:ptCount val="9"/>
                <c:pt idx="0">
                  <c:v>Bắc Sơn</c:v>
                </c:pt>
                <c:pt idx="1">
                  <c:v>Bình Gia</c:v>
                </c:pt>
                <c:pt idx="2">
                  <c:v>Cao Lạc</c:v>
                </c:pt>
                <c:pt idx="3">
                  <c:v>Cao Lộc</c:v>
                </c:pt>
                <c:pt idx="4">
                  <c:v>Chi Lăng</c:v>
                </c:pt>
                <c:pt idx="5">
                  <c:v>Lộc Bình</c:v>
                </c:pt>
                <c:pt idx="6">
                  <c:v>TP. Lạng Sơn</c:v>
                </c:pt>
                <c:pt idx="7">
                  <c:v>Văn Lãng</c:v>
                </c:pt>
                <c:pt idx="8">
                  <c:v>Văn Quan</c:v>
                </c:pt>
              </c:strCache>
            </c:strRef>
          </c:cat>
          <c:val>
            <c:numRef>
              <c:f>'lạng sơn'!$L$3:$L$11</c:f>
              <c:numCache>
                <c:formatCode>0.00</c:formatCode>
                <c:ptCount val="9"/>
                <c:pt idx="0">
                  <c:v>197.75790000000001</c:v>
                </c:pt>
                <c:pt idx="1">
                  <c:v>320.8329</c:v>
                </c:pt>
                <c:pt idx="2">
                  <c:v>31.033799999999999</c:v>
                </c:pt>
                <c:pt idx="3">
                  <c:v>0.62370000000000003</c:v>
                </c:pt>
                <c:pt idx="4">
                  <c:v>97.389899999999997</c:v>
                </c:pt>
                <c:pt idx="5">
                  <c:v>92.855699999999999</c:v>
                </c:pt>
                <c:pt idx="6">
                  <c:v>2.0501999999999998</c:v>
                </c:pt>
                <c:pt idx="7">
                  <c:v>115.14239999999999</c:v>
                </c:pt>
                <c:pt idx="8">
                  <c:v>68.525999999999996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48-49E6-A35C-CFEE125620CE}"/>
            </c:ext>
          </c:extLst>
        </c:ser>
        <c:ser>
          <c:idx val="3"/>
          <c:order val="3"/>
          <c:tx>
            <c:strRef>
              <c:f>'lạng sơn'!$M$2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'lạng sơn'!$C$3:$C$11</c:f>
              <c:strCache>
                <c:ptCount val="9"/>
                <c:pt idx="0">
                  <c:v>Bắc Sơn</c:v>
                </c:pt>
                <c:pt idx="1">
                  <c:v>Bình Gia</c:v>
                </c:pt>
                <c:pt idx="2">
                  <c:v>Cao Lạc</c:v>
                </c:pt>
                <c:pt idx="3">
                  <c:v>Cao Lộc</c:v>
                </c:pt>
                <c:pt idx="4">
                  <c:v>Chi Lăng</c:v>
                </c:pt>
                <c:pt idx="5">
                  <c:v>Lộc Bình</c:v>
                </c:pt>
                <c:pt idx="6">
                  <c:v>TP. Lạng Sơn</c:v>
                </c:pt>
                <c:pt idx="7">
                  <c:v>Văn Lãng</c:v>
                </c:pt>
                <c:pt idx="8">
                  <c:v>Văn Quan</c:v>
                </c:pt>
              </c:strCache>
            </c:strRef>
          </c:cat>
          <c:val>
            <c:numRef>
              <c:f>'lạng sơn'!$M$3:$M$11</c:f>
              <c:numCache>
                <c:formatCode>0.00</c:formatCode>
                <c:ptCount val="9"/>
                <c:pt idx="0">
                  <c:v>59.489100000000001</c:v>
                </c:pt>
                <c:pt idx="1">
                  <c:v>61.282800000000002</c:v>
                </c:pt>
                <c:pt idx="2">
                  <c:v>3.2597999999999998</c:v>
                </c:pt>
                <c:pt idx="3">
                  <c:v>0</c:v>
                </c:pt>
                <c:pt idx="4">
                  <c:v>22.4514</c:v>
                </c:pt>
                <c:pt idx="5">
                  <c:v>13.4262</c:v>
                </c:pt>
                <c:pt idx="6">
                  <c:v>6.3E-2</c:v>
                </c:pt>
                <c:pt idx="7">
                  <c:v>7.5770999999999997</c:v>
                </c:pt>
                <c:pt idx="8">
                  <c:v>16.031700000000001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48-49E6-A35C-CFEE125620CE}"/>
            </c:ext>
          </c:extLst>
        </c:ser>
        <c:ser>
          <c:idx val="4"/>
          <c:order val="4"/>
          <c:tx>
            <c:strRef>
              <c:f>'lạng sơn'!$N$2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'lạng sơn'!$C$3:$C$11</c:f>
              <c:strCache>
                <c:ptCount val="9"/>
                <c:pt idx="0">
                  <c:v>Bắc Sơn</c:v>
                </c:pt>
                <c:pt idx="1">
                  <c:v>Bình Gia</c:v>
                </c:pt>
                <c:pt idx="2">
                  <c:v>Cao Lạc</c:v>
                </c:pt>
                <c:pt idx="3">
                  <c:v>Cao Lộc</c:v>
                </c:pt>
                <c:pt idx="4">
                  <c:v>Chi Lăng</c:v>
                </c:pt>
                <c:pt idx="5">
                  <c:v>Lộc Bình</c:v>
                </c:pt>
                <c:pt idx="6">
                  <c:v>TP. Lạng Sơn</c:v>
                </c:pt>
                <c:pt idx="7">
                  <c:v>Văn Lãng</c:v>
                </c:pt>
                <c:pt idx="8">
                  <c:v>Văn Quan</c:v>
                </c:pt>
              </c:strCache>
            </c:strRef>
          </c:cat>
          <c:val>
            <c:numRef>
              <c:f>'lạng sơn'!$N$3:$N$11</c:f>
              <c:numCache>
                <c:formatCode>0.00</c:formatCode>
                <c:ptCount val="9"/>
                <c:pt idx="0">
                  <c:v>15.5097</c:v>
                </c:pt>
                <c:pt idx="1">
                  <c:v>13.4712</c:v>
                </c:pt>
                <c:pt idx="2">
                  <c:v>0.25380000000000003</c:v>
                </c:pt>
                <c:pt idx="3">
                  <c:v>0</c:v>
                </c:pt>
                <c:pt idx="4">
                  <c:v>2.1042000000000001</c:v>
                </c:pt>
                <c:pt idx="5">
                  <c:v>0.1656</c:v>
                </c:pt>
                <c:pt idx="6">
                  <c:v>0</c:v>
                </c:pt>
                <c:pt idx="7">
                  <c:v>0.87480000000000002</c:v>
                </c:pt>
                <c:pt idx="8">
                  <c:v>2.4209999999999998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48-49E6-A35C-CFEE12562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9575936"/>
        <c:axId val="129706240"/>
      </c:barChart>
      <c:catAx>
        <c:axId val="12957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9706240"/>
        <c:crosses val="autoZero"/>
        <c:auto val="1"/>
        <c:lblAlgn val="ctr"/>
        <c:lblOffset val="100"/>
        <c:noMultiLvlLbl val="0"/>
      </c:catAx>
      <c:valAx>
        <c:axId val="12970624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Diện</a:t>
                </a:r>
                <a:r>
                  <a:rPr lang="en-US" baseline="0"/>
                  <a:t> tích (km</a:t>
                </a:r>
                <a:r>
                  <a:rPr lang="en-US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²)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29575936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so với 15 tỉnh miền núi phía Bắc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'lạng sơn'!$O$2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'lạng sơn'!$C$3:$C$11</c:f>
              <c:strCache>
                <c:ptCount val="9"/>
                <c:pt idx="0">
                  <c:v>Bắc Sơn</c:v>
                </c:pt>
                <c:pt idx="1">
                  <c:v>Bình Gia</c:v>
                </c:pt>
                <c:pt idx="2">
                  <c:v>Cao Lạc</c:v>
                </c:pt>
                <c:pt idx="3">
                  <c:v>Cao Lộc</c:v>
                </c:pt>
                <c:pt idx="4">
                  <c:v>Chi Lăng</c:v>
                </c:pt>
                <c:pt idx="5">
                  <c:v>Lộc Bình</c:v>
                </c:pt>
                <c:pt idx="6">
                  <c:v>TP. Lạng Sơn</c:v>
                </c:pt>
                <c:pt idx="7">
                  <c:v>Văn Lãng</c:v>
                </c:pt>
                <c:pt idx="8">
                  <c:v>Văn Quan</c:v>
                </c:pt>
              </c:strCache>
            </c:strRef>
          </c:cat>
          <c:val>
            <c:numRef>
              <c:f>'lạng sơn'!$O$3:$O$11</c:f>
              <c:numCache>
                <c:formatCode>0.00</c:formatCode>
                <c:ptCount val="9"/>
                <c:pt idx="0">
                  <c:v>10.104219931996099</c:v>
                </c:pt>
                <c:pt idx="1">
                  <c:v>1.4462162945781387</c:v>
                </c:pt>
                <c:pt idx="2">
                  <c:v>17.867840480771765</c:v>
                </c:pt>
                <c:pt idx="3">
                  <c:v>2.1930994491156861</c:v>
                </c:pt>
                <c:pt idx="4">
                  <c:v>19.083265241571997</c:v>
                </c:pt>
                <c:pt idx="5">
                  <c:v>27.797569783072827</c:v>
                </c:pt>
                <c:pt idx="6">
                  <c:v>3.1221697988876884</c:v>
                </c:pt>
                <c:pt idx="7">
                  <c:v>3.1830042963704894</c:v>
                </c:pt>
                <c:pt idx="8">
                  <c:v>15.20261472363531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B-4A5A-B13A-81F174FE311B}"/>
            </c:ext>
          </c:extLst>
        </c:ser>
        <c:ser>
          <c:idx val="1"/>
          <c:order val="1"/>
          <c:tx>
            <c:strRef>
              <c:f>'lạng sơn'!$P$2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'lạng sơn'!$C$3:$C$11</c:f>
              <c:strCache>
                <c:ptCount val="9"/>
                <c:pt idx="0">
                  <c:v>Bắc Sơn</c:v>
                </c:pt>
                <c:pt idx="1">
                  <c:v>Bình Gia</c:v>
                </c:pt>
                <c:pt idx="2">
                  <c:v>Cao Lạc</c:v>
                </c:pt>
                <c:pt idx="3">
                  <c:v>Cao Lộc</c:v>
                </c:pt>
                <c:pt idx="4">
                  <c:v>Chi Lăng</c:v>
                </c:pt>
                <c:pt idx="5">
                  <c:v>Lộc Bình</c:v>
                </c:pt>
                <c:pt idx="6">
                  <c:v>TP. Lạng Sơn</c:v>
                </c:pt>
                <c:pt idx="7">
                  <c:v>Văn Lãng</c:v>
                </c:pt>
                <c:pt idx="8">
                  <c:v>Văn Quan</c:v>
                </c:pt>
              </c:strCache>
            </c:strRef>
          </c:cat>
          <c:val>
            <c:numRef>
              <c:f>'lạng sơn'!$P$3:$P$11</c:f>
              <c:numCache>
                <c:formatCode>0.00</c:formatCode>
                <c:ptCount val="9"/>
                <c:pt idx="0">
                  <c:v>10.37635751783994</c:v>
                </c:pt>
                <c:pt idx="1">
                  <c:v>20.856953318745642</c:v>
                </c:pt>
                <c:pt idx="2">
                  <c:v>11.041963244829976</c:v>
                </c:pt>
                <c:pt idx="3">
                  <c:v>1.2491591143503016</c:v>
                </c:pt>
                <c:pt idx="4">
                  <c:v>12.773700908800963</c:v>
                </c:pt>
                <c:pt idx="5">
                  <c:v>19.534682059524695</c:v>
                </c:pt>
                <c:pt idx="6">
                  <c:v>1.4836061235397797</c:v>
                </c:pt>
                <c:pt idx="7">
                  <c:v>12.571394722487856</c:v>
                </c:pt>
                <c:pt idx="8">
                  <c:v>10.112182989880852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FB-4A5A-B13A-81F174FE311B}"/>
            </c:ext>
          </c:extLst>
        </c:ser>
        <c:ser>
          <c:idx val="2"/>
          <c:order val="2"/>
          <c:tx>
            <c:strRef>
              <c:f>'lạng sơn'!$Q$2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'lạng sơn'!$C$3:$C$11</c:f>
              <c:strCache>
                <c:ptCount val="9"/>
                <c:pt idx="0">
                  <c:v>Bắc Sơn</c:v>
                </c:pt>
                <c:pt idx="1">
                  <c:v>Bình Gia</c:v>
                </c:pt>
                <c:pt idx="2">
                  <c:v>Cao Lạc</c:v>
                </c:pt>
                <c:pt idx="3">
                  <c:v>Cao Lộc</c:v>
                </c:pt>
                <c:pt idx="4">
                  <c:v>Chi Lăng</c:v>
                </c:pt>
                <c:pt idx="5">
                  <c:v>Lộc Bình</c:v>
                </c:pt>
                <c:pt idx="6">
                  <c:v>TP. Lạng Sơn</c:v>
                </c:pt>
                <c:pt idx="7">
                  <c:v>Văn Lãng</c:v>
                </c:pt>
                <c:pt idx="8">
                  <c:v>Văn Quan</c:v>
                </c:pt>
              </c:strCache>
            </c:strRef>
          </c:cat>
          <c:val>
            <c:numRef>
              <c:f>'lạng sơn'!$Q$3:$Q$11</c:f>
              <c:numCache>
                <c:formatCode>0.00</c:formatCode>
                <c:ptCount val="9"/>
                <c:pt idx="0">
                  <c:v>21.351244989675699</c:v>
                </c:pt>
                <c:pt idx="1">
                  <c:v>34.639232357585328</c:v>
                </c:pt>
                <c:pt idx="2">
                  <c:v>3.3506133851572946</c:v>
                </c:pt>
                <c:pt idx="3">
                  <c:v>6.7338758654196543E-2</c:v>
                </c:pt>
                <c:pt idx="4">
                  <c:v>10.514854852423177</c:v>
                </c:pt>
                <c:pt idx="5">
                  <c:v>10.025312765699018</c:v>
                </c:pt>
                <c:pt idx="6">
                  <c:v>0.22135309121826796</c:v>
                </c:pt>
                <c:pt idx="7">
                  <c:v>12.431531640957125</c:v>
                </c:pt>
                <c:pt idx="8">
                  <c:v>7.3985181586299049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FB-4A5A-B13A-81F174FE311B}"/>
            </c:ext>
          </c:extLst>
        </c:ser>
        <c:ser>
          <c:idx val="3"/>
          <c:order val="3"/>
          <c:tx>
            <c:strRef>
              <c:f>'lạng sơn'!$R$2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'lạng sơn'!$C$3:$C$11</c:f>
              <c:strCache>
                <c:ptCount val="9"/>
                <c:pt idx="0">
                  <c:v>Bắc Sơn</c:v>
                </c:pt>
                <c:pt idx="1">
                  <c:v>Bình Gia</c:v>
                </c:pt>
                <c:pt idx="2">
                  <c:v>Cao Lạc</c:v>
                </c:pt>
                <c:pt idx="3">
                  <c:v>Cao Lộc</c:v>
                </c:pt>
                <c:pt idx="4">
                  <c:v>Chi Lăng</c:v>
                </c:pt>
                <c:pt idx="5">
                  <c:v>Lộc Bình</c:v>
                </c:pt>
                <c:pt idx="6">
                  <c:v>TP. Lạng Sơn</c:v>
                </c:pt>
                <c:pt idx="7">
                  <c:v>Văn Lãng</c:v>
                </c:pt>
                <c:pt idx="8">
                  <c:v>Văn Quan</c:v>
                </c:pt>
              </c:strCache>
            </c:strRef>
          </c:cat>
          <c:val>
            <c:numRef>
              <c:f>'lạng sơn'!$R$3:$R$11</c:f>
              <c:numCache>
                <c:formatCode>0.00</c:formatCode>
                <c:ptCount val="9"/>
                <c:pt idx="0">
                  <c:v>32.404806377127059</c:v>
                </c:pt>
                <c:pt idx="1">
                  <c:v>33.381867741287095</c:v>
                </c:pt>
                <c:pt idx="2">
                  <c:v>1.7756729859446314</c:v>
                </c:pt>
                <c:pt idx="3">
                  <c:v>0</c:v>
                </c:pt>
                <c:pt idx="4">
                  <c:v>12.229690311257531</c:v>
                </c:pt>
                <c:pt idx="5">
                  <c:v>7.3134979581231399</c:v>
                </c:pt>
                <c:pt idx="6">
                  <c:v>3.4317258149123196E-2</c:v>
                </c:pt>
                <c:pt idx="7">
                  <c:v>4.1273856622495453</c:v>
                </c:pt>
                <c:pt idx="8">
                  <c:v>8.7327617058618792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FB-4A5A-B13A-81F174FE311B}"/>
            </c:ext>
          </c:extLst>
        </c:ser>
        <c:ser>
          <c:idx val="4"/>
          <c:order val="4"/>
          <c:tx>
            <c:strRef>
              <c:f>'lạng sơn'!$S$2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'lạng sơn'!$C$3:$C$11</c:f>
              <c:strCache>
                <c:ptCount val="9"/>
                <c:pt idx="0">
                  <c:v>Bắc Sơn</c:v>
                </c:pt>
                <c:pt idx="1">
                  <c:v>Bình Gia</c:v>
                </c:pt>
                <c:pt idx="2">
                  <c:v>Cao Lạc</c:v>
                </c:pt>
                <c:pt idx="3">
                  <c:v>Cao Lộc</c:v>
                </c:pt>
                <c:pt idx="4">
                  <c:v>Chi Lăng</c:v>
                </c:pt>
                <c:pt idx="5">
                  <c:v>Lộc Bình</c:v>
                </c:pt>
                <c:pt idx="6">
                  <c:v>TP. Lạng Sơn</c:v>
                </c:pt>
                <c:pt idx="7">
                  <c:v>Văn Lãng</c:v>
                </c:pt>
                <c:pt idx="8">
                  <c:v>Văn Quan</c:v>
                </c:pt>
              </c:strCache>
            </c:strRef>
          </c:cat>
          <c:val>
            <c:numRef>
              <c:f>'lạng sơn'!$S$3:$S$11</c:f>
              <c:numCache>
                <c:formatCode>0.00</c:formatCode>
                <c:ptCount val="9"/>
                <c:pt idx="0">
                  <c:v>44.56771924379963</c:v>
                </c:pt>
                <c:pt idx="1">
                  <c:v>38.710011120593798</c:v>
                </c:pt>
                <c:pt idx="2">
                  <c:v>0.72930405772364049</c:v>
                </c:pt>
                <c:pt idx="3">
                  <c:v>0</c:v>
                </c:pt>
                <c:pt idx="4">
                  <c:v>6.0464995991413879</c:v>
                </c:pt>
                <c:pt idx="5">
                  <c:v>0.47585796674166608</c:v>
                </c:pt>
                <c:pt idx="6">
                  <c:v>0</c:v>
                </c:pt>
                <c:pt idx="7">
                  <c:v>2.5137714330048886</c:v>
                </c:pt>
                <c:pt idx="8">
                  <c:v>6.9568365789950102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FB-4A5A-B13A-81F174FE3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0043904"/>
        <c:axId val="129708544"/>
      </c:barChart>
      <c:catAx>
        <c:axId val="130043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9708544"/>
        <c:crosses val="autoZero"/>
        <c:auto val="1"/>
        <c:lblAlgn val="ctr"/>
        <c:lblOffset val="100"/>
        <c:noMultiLvlLbl val="0"/>
      </c:catAx>
      <c:valAx>
        <c:axId val="12970854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9.1861899196845811E-3"/>
              <c:y val="5.7478999255327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30043904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'lạng sơn'!$T$2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'lạng sơn'!$C$3:$C$11</c:f>
              <c:strCache>
                <c:ptCount val="9"/>
                <c:pt idx="0">
                  <c:v>Bắc Sơn</c:v>
                </c:pt>
                <c:pt idx="1">
                  <c:v>Bình Gia</c:v>
                </c:pt>
                <c:pt idx="2">
                  <c:v>Cao Lạc</c:v>
                </c:pt>
                <c:pt idx="3">
                  <c:v>Cao Lộc</c:v>
                </c:pt>
                <c:pt idx="4">
                  <c:v>Chi Lăng</c:v>
                </c:pt>
                <c:pt idx="5">
                  <c:v>Lộc Bình</c:v>
                </c:pt>
                <c:pt idx="6">
                  <c:v>TP. Lạng Sơn</c:v>
                </c:pt>
                <c:pt idx="7">
                  <c:v>Văn Lãng</c:v>
                </c:pt>
                <c:pt idx="8">
                  <c:v>Văn Quan</c:v>
                </c:pt>
              </c:strCache>
            </c:strRef>
          </c:cat>
          <c:val>
            <c:numRef>
              <c:f>'lạng sơn'!$T$3:$T$11</c:f>
              <c:numCache>
                <c:formatCode>0.00</c:formatCode>
                <c:ptCount val="9"/>
                <c:pt idx="0">
                  <c:v>12.329852766356005</c:v>
                </c:pt>
                <c:pt idx="1">
                  <c:v>1.1300901221538695</c:v>
                </c:pt>
                <c:pt idx="2">
                  <c:v>27.759632300187715</c:v>
                </c:pt>
                <c:pt idx="3">
                  <c:v>31.02589344311199</c:v>
                </c:pt>
                <c:pt idx="4">
                  <c:v>23.137436372049976</c:v>
                </c:pt>
                <c:pt idx="5">
                  <c:v>24.094380539748194</c:v>
                </c:pt>
                <c:pt idx="6">
                  <c:v>34.409714152916571</c:v>
                </c:pt>
                <c:pt idx="7">
                  <c:v>4.8232461612935689</c:v>
                </c:pt>
                <c:pt idx="8">
                  <c:v>23.654793855360811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2-4790-BB73-2D5E297F10BC}"/>
            </c:ext>
          </c:extLst>
        </c:ser>
        <c:ser>
          <c:idx val="1"/>
          <c:order val="1"/>
          <c:tx>
            <c:strRef>
              <c:f>'lạng sơn'!$U$2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'lạng sơn'!$C$3:$C$11</c:f>
              <c:strCache>
                <c:ptCount val="9"/>
                <c:pt idx="0">
                  <c:v>Bắc Sơn</c:v>
                </c:pt>
                <c:pt idx="1">
                  <c:v>Bình Gia</c:v>
                </c:pt>
                <c:pt idx="2">
                  <c:v>Cao Lạc</c:v>
                </c:pt>
                <c:pt idx="3">
                  <c:v>Cao Lộc</c:v>
                </c:pt>
                <c:pt idx="4">
                  <c:v>Chi Lăng</c:v>
                </c:pt>
                <c:pt idx="5">
                  <c:v>Lộc Bình</c:v>
                </c:pt>
                <c:pt idx="6">
                  <c:v>TP. Lạng Sơn</c:v>
                </c:pt>
                <c:pt idx="7">
                  <c:v>Văn Lãng</c:v>
                </c:pt>
                <c:pt idx="8">
                  <c:v>Văn Quan</c:v>
                </c:pt>
              </c:strCache>
            </c:strRef>
          </c:cat>
          <c:val>
            <c:numRef>
              <c:f>'lạng sơn'!$U$3:$U$11</c:f>
              <c:numCache>
                <c:formatCode>0.00</c:formatCode>
                <c:ptCount val="9"/>
                <c:pt idx="0">
                  <c:v>48.679348693114861</c:v>
                </c:pt>
                <c:pt idx="1">
                  <c:v>62.657841467724836</c:v>
                </c:pt>
                <c:pt idx="2">
                  <c:v>65.952714013805121</c:v>
                </c:pt>
                <c:pt idx="3">
                  <c:v>67.940457013304695</c:v>
                </c:pt>
                <c:pt idx="4">
                  <c:v>59.54208328965769</c:v>
                </c:pt>
                <c:pt idx="5">
                  <c:v>65.096856205751692</c:v>
                </c:pt>
                <c:pt idx="6">
                  <c:v>62.861956774343476</c:v>
                </c:pt>
                <c:pt idx="7">
                  <c:v>73.236974918800428</c:v>
                </c:pt>
                <c:pt idx="8">
                  <c:v>60.490967432887345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2-4790-BB73-2D5E297F10BC}"/>
            </c:ext>
          </c:extLst>
        </c:ser>
        <c:ser>
          <c:idx val="2"/>
          <c:order val="2"/>
          <c:tx>
            <c:strRef>
              <c:f>'lạng sơn'!$V$2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'lạng sơn'!$C$3:$C$11</c:f>
              <c:strCache>
                <c:ptCount val="9"/>
                <c:pt idx="0">
                  <c:v>Bắc Sơn</c:v>
                </c:pt>
                <c:pt idx="1">
                  <c:v>Bình Gia</c:v>
                </c:pt>
                <c:pt idx="2">
                  <c:v>Cao Lạc</c:v>
                </c:pt>
                <c:pt idx="3">
                  <c:v>Cao Lộc</c:v>
                </c:pt>
                <c:pt idx="4">
                  <c:v>Chi Lăng</c:v>
                </c:pt>
                <c:pt idx="5">
                  <c:v>Lộc Bình</c:v>
                </c:pt>
                <c:pt idx="6">
                  <c:v>TP. Lạng Sơn</c:v>
                </c:pt>
                <c:pt idx="7">
                  <c:v>Văn Lãng</c:v>
                </c:pt>
                <c:pt idx="8">
                  <c:v>Văn Quan</c:v>
                </c:pt>
              </c:strCache>
            </c:strRef>
          </c:cat>
          <c:val>
            <c:numRef>
              <c:f>'lạng sơn'!$V$3:$V$11</c:f>
              <c:numCache>
                <c:formatCode>0.00</c:formatCode>
                <c:ptCount val="9"/>
                <c:pt idx="0">
                  <c:v>28.269657312535699</c:v>
                </c:pt>
                <c:pt idx="1">
                  <c:v>29.369079014036124</c:v>
                </c:pt>
                <c:pt idx="2">
                  <c:v>5.6481757515995135</c:v>
                </c:pt>
                <c:pt idx="3">
                  <c:v>1.0336495435833184</c:v>
                </c:pt>
                <c:pt idx="4">
                  <c:v>13.832735509701106</c:v>
                </c:pt>
                <c:pt idx="5">
                  <c:v>9.4286411435767477</c:v>
                </c:pt>
                <c:pt idx="6">
                  <c:v>2.646990471763885</c:v>
                </c:pt>
                <c:pt idx="7">
                  <c:v>20.439444216338327</c:v>
                </c:pt>
                <c:pt idx="8">
                  <c:v>12.490731201564378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62-4790-BB73-2D5E297F10BC}"/>
            </c:ext>
          </c:extLst>
        </c:ser>
        <c:ser>
          <c:idx val="3"/>
          <c:order val="3"/>
          <c:tx>
            <c:strRef>
              <c:f>'lạng sơn'!$W$2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'lạng sơn'!$C$3:$C$11</c:f>
              <c:strCache>
                <c:ptCount val="9"/>
                <c:pt idx="0">
                  <c:v>Bắc Sơn</c:v>
                </c:pt>
                <c:pt idx="1">
                  <c:v>Bình Gia</c:v>
                </c:pt>
                <c:pt idx="2">
                  <c:v>Cao Lạc</c:v>
                </c:pt>
                <c:pt idx="3">
                  <c:v>Cao Lộc</c:v>
                </c:pt>
                <c:pt idx="4">
                  <c:v>Chi Lăng</c:v>
                </c:pt>
                <c:pt idx="5">
                  <c:v>Lộc Bình</c:v>
                </c:pt>
                <c:pt idx="6">
                  <c:v>TP. Lạng Sơn</c:v>
                </c:pt>
                <c:pt idx="7">
                  <c:v>Văn Lãng</c:v>
                </c:pt>
                <c:pt idx="8">
                  <c:v>Văn Quan</c:v>
                </c:pt>
              </c:strCache>
            </c:strRef>
          </c:cat>
          <c:val>
            <c:numRef>
              <c:f>'lạng sơn'!$W$3:$W$11</c:f>
              <c:numCache>
                <c:formatCode>0.00</c:formatCode>
                <c:ptCount val="9"/>
                <c:pt idx="0">
                  <c:v>8.5040166326157767</c:v>
                </c:pt>
                <c:pt idx="1">
                  <c:v>5.6098342638843244</c:v>
                </c:pt>
                <c:pt idx="2">
                  <c:v>0.59328613689152132</c:v>
                </c:pt>
                <c:pt idx="3">
                  <c:v>0</c:v>
                </c:pt>
                <c:pt idx="4">
                  <c:v>3.1888756228572306</c:v>
                </c:pt>
                <c:pt idx="5">
                  <c:v>1.3633069560822881</c:v>
                </c:pt>
                <c:pt idx="6">
                  <c:v>8.1338600976063199E-2</c:v>
                </c:pt>
                <c:pt idx="7">
                  <c:v>1.3450450292126719</c:v>
                </c:pt>
                <c:pt idx="8">
                  <c:v>2.9222142749338884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62-4790-BB73-2D5E297F10BC}"/>
            </c:ext>
          </c:extLst>
        </c:ser>
        <c:ser>
          <c:idx val="4"/>
          <c:order val="4"/>
          <c:tx>
            <c:strRef>
              <c:f>'lạng sơn'!$X$2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'lạng sơn'!$C$3:$C$11</c:f>
              <c:strCache>
                <c:ptCount val="9"/>
                <c:pt idx="0">
                  <c:v>Bắc Sơn</c:v>
                </c:pt>
                <c:pt idx="1">
                  <c:v>Bình Gia</c:v>
                </c:pt>
                <c:pt idx="2">
                  <c:v>Cao Lạc</c:v>
                </c:pt>
                <c:pt idx="3">
                  <c:v>Cao Lộc</c:v>
                </c:pt>
                <c:pt idx="4">
                  <c:v>Chi Lăng</c:v>
                </c:pt>
                <c:pt idx="5">
                  <c:v>Lộc Bình</c:v>
                </c:pt>
                <c:pt idx="6">
                  <c:v>TP. Lạng Sơn</c:v>
                </c:pt>
                <c:pt idx="7">
                  <c:v>Văn Lãng</c:v>
                </c:pt>
                <c:pt idx="8">
                  <c:v>Văn Quan</c:v>
                </c:pt>
              </c:strCache>
            </c:strRef>
          </c:cat>
          <c:val>
            <c:numRef>
              <c:f>'lạng sơn'!$X$3:$X$11</c:f>
              <c:numCache>
                <c:formatCode>0.00</c:formatCode>
                <c:ptCount val="9"/>
                <c:pt idx="0">
                  <c:v>2.2171245953776562</c:v>
                </c:pt>
                <c:pt idx="1">
                  <c:v>1.233155132200854</c:v>
                </c:pt>
                <c:pt idx="2">
                  <c:v>4.6191797516126183E-2</c:v>
                </c:pt>
                <c:pt idx="3">
                  <c:v>0</c:v>
                </c:pt>
                <c:pt idx="4">
                  <c:v>0.29886920573399367</c:v>
                </c:pt>
                <c:pt idx="5">
                  <c:v>1.6815154841073942E-2</c:v>
                </c:pt>
                <c:pt idx="6">
                  <c:v>0</c:v>
                </c:pt>
                <c:pt idx="7">
                  <c:v>0.15528967435499669</c:v>
                </c:pt>
                <c:pt idx="8">
                  <c:v>0.44129323525358777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62-4790-BB73-2D5E297F1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0045440"/>
        <c:axId val="129710848"/>
      </c:barChart>
      <c:catAx>
        <c:axId val="13004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9710848"/>
        <c:crosses val="autoZero"/>
        <c:auto val="1"/>
        <c:lblAlgn val="ctr"/>
        <c:lblOffset val="100"/>
        <c:noMultiLvlLbl val="0"/>
      </c:catAx>
      <c:valAx>
        <c:axId val="129710848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2.4562662436030527E-2"/>
              <c:y val="9.8473546069899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30045440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Biểu đồ các nhóm nguy cơ trượt lở đất (km²)</a:t>
            </a:r>
            <a:endParaRPr lang="vi-VN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'lào cai'!$J$2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'lào cai'!$C$3:$C$10</c:f>
              <c:strCache>
                <c:ptCount val="8"/>
                <c:pt idx="0">
                  <c:v>Bảo Thắng</c:v>
                </c:pt>
                <c:pt idx="1">
                  <c:v>Bảo Yên</c:v>
                </c:pt>
                <c:pt idx="2">
                  <c:v>Bát Xát</c:v>
                </c:pt>
                <c:pt idx="3">
                  <c:v>Bắc Hà</c:v>
                </c:pt>
                <c:pt idx="4">
                  <c:v>Sa Pa</c:v>
                </c:pt>
                <c:pt idx="5">
                  <c:v>Si Ma Cai</c:v>
                </c:pt>
                <c:pt idx="6">
                  <c:v>TP. Lào Cai</c:v>
                </c:pt>
                <c:pt idx="7">
                  <c:v>Văn Bàn</c:v>
                </c:pt>
              </c:strCache>
            </c:strRef>
          </c:cat>
          <c:val>
            <c:numRef>
              <c:f>'lào cai'!$J$3:$J$10</c:f>
              <c:numCache>
                <c:formatCode>0.00</c:formatCode>
                <c:ptCount val="8"/>
                <c:pt idx="0">
                  <c:v>240.0642</c:v>
                </c:pt>
                <c:pt idx="1">
                  <c:v>212.34960000000001</c:v>
                </c:pt>
                <c:pt idx="2">
                  <c:v>180.08459999999999</c:v>
                </c:pt>
                <c:pt idx="3">
                  <c:v>135.4212</c:v>
                </c:pt>
                <c:pt idx="4">
                  <c:v>81.162000000000006</c:v>
                </c:pt>
                <c:pt idx="5">
                  <c:v>30.207599999999999</c:v>
                </c:pt>
                <c:pt idx="6">
                  <c:v>37.380600000000001</c:v>
                </c:pt>
                <c:pt idx="7">
                  <c:v>342.72899999999998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D-4D7A-B9BA-329AA253204E}"/>
            </c:ext>
          </c:extLst>
        </c:ser>
        <c:ser>
          <c:idx val="1"/>
          <c:order val="1"/>
          <c:tx>
            <c:strRef>
              <c:f>'lào cai'!$K$2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'lào cai'!$C$3:$C$10</c:f>
              <c:strCache>
                <c:ptCount val="8"/>
                <c:pt idx="0">
                  <c:v>Bảo Thắng</c:v>
                </c:pt>
                <c:pt idx="1">
                  <c:v>Bảo Yên</c:v>
                </c:pt>
                <c:pt idx="2">
                  <c:v>Bát Xát</c:v>
                </c:pt>
                <c:pt idx="3">
                  <c:v>Bắc Hà</c:v>
                </c:pt>
                <c:pt idx="4">
                  <c:v>Sa Pa</c:v>
                </c:pt>
                <c:pt idx="5">
                  <c:v>Si Ma Cai</c:v>
                </c:pt>
                <c:pt idx="6">
                  <c:v>TP. Lào Cai</c:v>
                </c:pt>
                <c:pt idx="7">
                  <c:v>Văn Bàn</c:v>
                </c:pt>
              </c:strCache>
            </c:strRef>
          </c:cat>
          <c:val>
            <c:numRef>
              <c:f>'lào cai'!$K$3:$K$10</c:f>
              <c:numCache>
                <c:formatCode>0.00</c:formatCode>
                <c:ptCount val="8"/>
                <c:pt idx="0">
                  <c:v>334.584</c:v>
                </c:pt>
                <c:pt idx="1">
                  <c:v>490.0761</c:v>
                </c:pt>
                <c:pt idx="2">
                  <c:v>571.10850000000005</c:v>
                </c:pt>
                <c:pt idx="3">
                  <c:v>344.45159999999998</c:v>
                </c:pt>
                <c:pt idx="4">
                  <c:v>403.43759999999997</c:v>
                </c:pt>
                <c:pt idx="5">
                  <c:v>121.6476</c:v>
                </c:pt>
                <c:pt idx="6">
                  <c:v>130.5171</c:v>
                </c:pt>
                <c:pt idx="7">
                  <c:v>807.27930000000003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AD-4D7A-B9BA-329AA253204E}"/>
            </c:ext>
          </c:extLst>
        </c:ser>
        <c:ser>
          <c:idx val="2"/>
          <c:order val="2"/>
          <c:tx>
            <c:strRef>
              <c:f>'lào cai'!$L$2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'lào cai'!$C$3:$C$10</c:f>
              <c:strCache>
                <c:ptCount val="8"/>
                <c:pt idx="0">
                  <c:v>Bảo Thắng</c:v>
                </c:pt>
                <c:pt idx="1">
                  <c:v>Bảo Yên</c:v>
                </c:pt>
                <c:pt idx="2">
                  <c:v>Bát Xát</c:v>
                </c:pt>
                <c:pt idx="3">
                  <c:v>Bắc Hà</c:v>
                </c:pt>
                <c:pt idx="4">
                  <c:v>Sa Pa</c:v>
                </c:pt>
                <c:pt idx="5">
                  <c:v>Si Ma Cai</c:v>
                </c:pt>
                <c:pt idx="6">
                  <c:v>TP. Lào Cai</c:v>
                </c:pt>
                <c:pt idx="7">
                  <c:v>Văn Bàn</c:v>
                </c:pt>
              </c:strCache>
            </c:strRef>
          </c:cat>
          <c:val>
            <c:numRef>
              <c:f>'lào cai'!$L$3:$L$10</c:f>
              <c:numCache>
                <c:formatCode>0.00</c:formatCode>
                <c:ptCount val="8"/>
                <c:pt idx="0">
                  <c:v>87.245099999999994</c:v>
                </c:pt>
                <c:pt idx="1">
                  <c:v>104.1336</c:v>
                </c:pt>
                <c:pt idx="2">
                  <c:v>201.24719999999999</c:v>
                </c:pt>
                <c:pt idx="3">
                  <c:v>164.8683</c:v>
                </c:pt>
                <c:pt idx="4">
                  <c:v>136.04490000000001</c:v>
                </c:pt>
                <c:pt idx="5">
                  <c:v>56.014200000000002</c:v>
                </c:pt>
                <c:pt idx="6">
                  <c:v>43.252200000000002</c:v>
                </c:pt>
                <c:pt idx="7">
                  <c:v>204.64920000000001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AD-4D7A-B9BA-329AA253204E}"/>
            </c:ext>
          </c:extLst>
        </c:ser>
        <c:ser>
          <c:idx val="3"/>
          <c:order val="3"/>
          <c:tx>
            <c:strRef>
              <c:f>'lào cai'!$M$2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'lào cai'!$C$3:$C$10</c:f>
              <c:strCache>
                <c:ptCount val="8"/>
                <c:pt idx="0">
                  <c:v>Bảo Thắng</c:v>
                </c:pt>
                <c:pt idx="1">
                  <c:v>Bảo Yên</c:v>
                </c:pt>
                <c:pt idx="2">
                  <c:v>Bát Xát</c:v>
                </c:pt>
                <c:pt idx="3">
                  <c:v>Bắc Hà</c:v>
                </c:pt>
                <c:pt idx="4">
                  <c:v>Sa Pa</c:v>
                </c:pt>
                <c:pt idx="5">
                  <c:v>Si Ma Cai</c:v>
                </c:pt>
                <c:pt idx="6">
                  <c:v>TP. Lào Cai</c:v>
                </c:pt>
                <c:pt idx="7">
                  <c:v>Văn Bàn</c:v>
                </c:pt>
              </c:strCache>
            </c:strRef>
          </c:cat>
          <c:val>
            <c:numRef>
              <c:f>'lào cai'!$M$3:$M$10</c:f>
              <c:numCache>
                <c:formatCode>0.00</c:formatCode>
                <c:ptCount val="8"/>
                <c:pt idx="0">
                  <c:v>10.770300000000001</c:v>
                </c:pt>
                <c:pt idx="1">
                  <c:v>17.306100000000001</c:v>
                </c:pt>
                <c:pt idx="2">
                  <c:v>77.456699999999998</c:v>
                </c:pt>
                <c:pt idx="3">
                  <c:v>33.083100000000002</c:v>
                </c:pt>
                <c:pt idx="4">
                  <c:v>45.2286</c:v>
                </c:pt>
                <c:pt idx="5">
                  <c:v>16.856100000000001</c:v>
                </c:pt>
                <c:pt idx="6">
                  <c:v>12.2418</c:v>
                </c:pt>
                <c:pt idx="7">
                  <c:v>49.930199999999999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AD-4D7A-B9BA-329AA253204E}"/>
            </c:ext>
          </c:extLst>
        </c:ser>
        <c:ser>
          <c:idx val="4"/>
          <c:order val="4"/>
          <c:tx>
            <c:strRef>
              <c:f>'lào cai'!$N$2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'lào cai'!$C$3:$C$10</c:f>
              <c:strCache>
                <c:ptCount val="8"/>
                <c:pt idx="0">
                  <c:v>Bảo Thắng</c:v>
                </c:pt>
                <c:pt idx="1">
                  <c:v>Bảo Yên</c:v>
                </c:pt>
                <c:pt idx="2">
                  <c:v>Bát Xát</c:v>
                </c:pt>
                <c:pt idx="3">
                  <c:v>Bắc Hà</c:v>
                </c:pt>
                <c:pt idx="4">
                  <c:v>Sa Pa</c:v>
                </c:pt>
                <c:pt idx="5">
                  <c:v>Si Ma Cai</c:v>
                </c:pt>
                <c:pt idx="6">
                  <c:v>TP. Lào Cai</c:v>
                </c:pt>
                <c:pt idx="7">
                  <c:v>Văn Bàn</c:v>
                </c:pt>
              </c:strCache>
            </c:strRef>
          </c:cat>
          <c:val>
            <c:numRef>
              <c:f>'lào cai'!$N$3:$N$10</c:f>
              <c:numCache>
                <c:formatCode>0.00</c:formatCode>
                <c:ptCount val="8"/>
                <c:pt idx="0">
                  <c:v>0.41670000000000001</c:v>
                </c:pt>
                <c:pt idx="1">
                  <c:v>1.1853</c:v>
                </c:pt>
                <c:pt idx="2">
                  <c:v>8.9046000000000003</c:v>
                </c:pt>
                <c:pt idx="3">
                  <c:v>1.2203999999999999</c:v>
                </c:pt>
                <c:pt idx="4">
                  <c:v>11.2752</c:v>
                </c:pt>
                <c:pt idx="5">
                  <c:v>0.61199999999999999</c:v>
                </c:pt>
                <c:pt idx="6">
                  <c:v>0.72450000000000003</c:v>
                </c:pt>
                <c:pt idx="7">
                  <c:v>3.3048000000000002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AD-4D7A-B9BA-329AA2532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9040384"/>
        <c:axId val="130647168"/>
      </c:barChart>
      <c:catAx>
        <c:axId val="129040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30647168"/>
        <c:crosses val="autoZero"/>
        <c:auto val="1"/>
        <c:lblAlgn val="ctr"/>
        <c:lblOffset val="100"/>
        <c:noMultiLvlLbl val="0"/>
      </c:catAx>
      <c:valAx>
        <c:axId val="13064716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Diện</a:t>
                </a:r>
                <a:r>
                  <a:rPr lang="en-US" baseline="0"/>
                  <a:t> tích (km</a:t>
                </a:r>
                <a:r>
                  <a:rPr lang="en-US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²)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29040384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so với 15 tỉnh miền núi phía Bắc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'lào cai'!$O$2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'lào cai'!$C$3:$C$10</c:f>
              <c:strCache>
                <c:ptCount val="8"/>
                <c:pt idx="0">
                  <c:v>Bảo Thắng</c:v>
                </c:pt>
                <c:pt idx="1">
                  <c:v>Bảo Yên</c:v>
                </c:pt>
                <c:pt idx="2">
                  <c:v>Bát Xát</c:v>
                </c:pt>
                <c:pt idx="3">
                  <c:v>Bắc Hà</c:v>
                </c:pt>
                <c:pt idx="4">
                  <c:v>Sa Pa</c:v>
                </c:pt>
                <c:pt idx="5">
                  <c:v>Si Ma Cai</c:v>
                </c:pt>
                <c:pt idx="6">
                  <c:v>TP. Lào Cai</c:v>
                </c:pt>
                <c:pt idx="7">
                  <c:v>Văn Bàn</c:v>
                </c:pt>
              </c:strCache>
            </c:strRef>
          </c:cat>
          <c:val>
            <c:numRef>
              <c:f>'lào cai'!$O$3:$O$10</c:f>
              <c:numCache>
                <c:formatCode>0.00</c:formatCode>
                <c:ptCount val="8"/>
                <c:pt idx="0">
                  <c:v>19.061809491957593</c:v>
                </c:pt>
                <c:pt idx="1">
                  <c:v>16.861188052585092</c:v>
                </c:pt>
                <c:pt idx="2">
                  <c:v>14.29925135707609</c:v>
                </c:pt>
                <c:pt idx="3">
                  <c:v>10.752844928866059</c:v>
                </c:pt>
                <c:pt idx="4">
                  <c:v>6.4445035202510921</c:v>
                </c:pt>
                <c:pt idx="5">
                  <c:v>2.3985730334188027</c:v>
                </c:pt>
                <c:pt idx="6">
                  <c:v>2.9681305079852391</c:v>
                </c:pt>
                <c:pt idx="7">
                  <c:v>27.213699107860034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9-43C9-96AA-13A72AE9F241}"/>
            </c:ext>
          </c:extLst>
        </c:ser>
        <c:ser>
          <c:idx val="1"/>
          <c:order val="1"/>
          <c:tx>
            <c:strRef>
              <c:f>'lào cai'!$P$2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'lào cai'!$C$3:$C$10</c:f>
              <c:strCache>
                <c:ptCount val="8"/>
                <c:pt idx="0">
                  <c:v>Bảo Thắng</c:v>
                </c:pt>
                <c:pt idx="1">
                  <c:v>Bảo Yên</c:v>
                </c:pt>
                <c:pt idx="2">
                  <c:v>Bát Xát</c:v>
                </c:pt>
                <c:pt idx="3">
                  <c:v>Bắc Hà</c:v>
                </c:pt>
                <c:pt idx="4">
                  <c:v>Sa Pa</c:v>
                </c:pt>
                <c:pt idx="5">
                  <c:v>Si Ma Cai</c:v>
                </c:pt>
                <c:pt idx="6">
                  <c:v>TP. Lào Cai</c:v>
                </c:pt>
                <c:pt idx="7">
                  <c:v>Văn Bàn</c:v>
                </c:pt>
              </c:strCache>
            </c:strRef>
          </c:cat>
          <c:val>
            <c:numRef>
              <c:f>'lào cai'!$P$3:$P$10</c:f>
              <c:numCache>
                <c:formatCode>0.00</c:formatCode>
                <c:ptCount val="8"/>
                <c:pt idx="0">
                  <c:v>10.445624925189701</c:v>
                </c:pt>
                <c:pt idx="1">
                  <c:v>15.300047597613039</c:v>
                </c:pt>
                <c:pt idx="2">
                  <c:v>17.829857920844102</c:v>
                </c:pt>
                <c:pt idx="3">
                  <c:v>10.7536888150105</c:v>
                </c:pt>
                <c:pt idx="4">
                  <c:v>12.595216299400786</c:v>
                </c:pt>
                <c:pt idx="5">
                  <c:v>3.7978062389400171</c:v>
                </c:pt>
                <c:pt idx="6">
                  <c:v>4.0747097079462158</c:v>
                </c:pt>
                <c:pt idx="7">
                  <c:v>25.203048495055636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09-43C9-96AA-13A72AE9F241}"/>
            </c:ext>
          </c:extLst>
        </c:ser>
        <c:ser>
          <c:idx val="2"/>
          <c:order val="2"/>
          <c:tx>
            <c:strRef>
              <c:f>'lào cai'!$Q$2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'lào cai'!$C$3:$C$10</c:f>
              <c:strCache>
                <c:ptCount val="8"/>
                <c:pt idx="0">
                  <c:v>Bảo Thắng</c:v>
                </c:pt>
                <c:pt idx="1">
                  <c:v>Bảo Yên</c:v>
                </c:pt>
                <c:pt idx="2">
                  <c:v>Bát Xát</c:v>
                </c:pt>
                <c:pt idx="3">
                  <c:v>Bắc Hà</c:v>
                </c:pt>
                <c:pt idx="4">
                  <c:v>Sa Pa</c:v>
                </c:pt>
                <c:pt idx="5">
                  <c:v>Si Ma Cai</c:v>
                </c:pt>
                <c:pt idx="6">
                  <c:v>TP. Lào Cai</c:v>
                </c:pt>
                <c:pt idx="7">
                  <c:v>Văn Bàn</c:v>
                </c:pt>
              </c:strCache>
            </c:strRef>
          </c:cat>
          <c:val>
            <c:numRef>
              <c:f>'lào cai'!$Q$3:$Q$10</c:f>
              <c:numCache>
                <c:formatCode>0.00</c:formatCode>
                <c:ptCount val="8"/>
                <c:pt idx="0">
                  <c:v>8.7467731617285462</c:v>
                </c:pt>
                <c:pt idx="1">
                  <c:v>10.439932760856207</c:v>
                </c:pt>
                <c:pt idx="2">
                  <c:v>20.176074161563427</c:v>
                </c:pt>
                <c:pt idx="3">
                  <c:v>16.528901011745194</c:v>
                </c:pt>
                <c:pt idx="4">
                  <c:v>13.6392058707027</c:v>
                </c:pt>
                <c:pt idx="5">
                  <c:v>5.6157136760195732</c:v>
                </c:pt>
                <c:pt idx="6">
                  <c:v>4.3362570751333376</c:v>
                </c:pt>
                <c:pt idx="7">
                  <c:v>20.517142282251015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09-43C9-96AA-13A72AE9F241}"/>
            </c:ext>
          </c:extLst>
        </c:ser>
        <c:ser>
          <c:idx val="3"/>
          <c:order val="3"/>
          <c:tx>
            <c:strRef>
              <c:f>'lào cai'!$R$2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'lào cai'!$C$3:$C$10</c:f>
              <c:strCache>
                <c:ptCount val="8"/>
                <c:pt idx="0">
                  <c:v>Bảo Thắng</c:v>
                </c:pt>
                <c:pt idx="1">
                  <c:v>Bảo Yên</c:v>
                </c:pt>
                <c:pt idx="2">
                  <c:v>Bát Xát</c:v>
                </c:pt>
                <c:pt idx="3">
                  <c:v>Bắc Hà</c:v>
                </c:pt>
                <c:pt idx="4">
                  <c:v>Sa Pa</c:v>
                </c:pt>
                <c:pt idx="5">
                  <c:v>Si Ma Cai</c:v>
                </c:pt>
                <c:pt idx="6">
                  <c:v>TP. Lào Cai</c:v>
                </c:pt>
                <c:pt idx="7">
                  <c:v>Văn Bàn</c:v>
                </c:pt>
              </c:strCache>
            </c:strRef>
          </c:cat>
          <c:val>
            <c:numRef>
              <c:f>'lào cai'!$R$3:$R$10</c:f>
              <c:numCache>
                <c:formatCode>0.00</c:formatCode>
                <c:ptCount val="8"/>
                <c:pt idx="0">
                  <c:v>4.0971511327337273</c:v>
                </c:pt>
                <c:pt idx="1">
                  <c:v>6.5834477422358857</c:v>
                </c:pt>
                <c:pt idx="2">
                  <c:v>29.465456500080457</c:v>
                </c:pt>
                <c:pt idx="3">
                  <c:v>12.585207528048725</c:v>
                </c:pt>
                <c:pt idx="4">
                  <c:v>17.205501213704416</c:v>
                </c:pt>
                <c:pt idx="5">
                  <c:v>6.4122623518818411</c:v>
                </c:pt>
                <c:pt idx="6">
                  <c:v>4.6569273591914566</c:v>
                </c:pt>
                <c:pt idx="7">
                  <c:v>18.994046172123486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09-43C9-96AA-13A72AE9F241}"/>
            </c:ext>
          </c:extLst>
        </c:ser>
        <c:ser>
          <c:idx val="4"/>
          <c:order val="4"/>
          <c:tx>
            <c:strRef>
              <c:f>'lào cai'!$S$2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'lào cai'!$C$3:$C$10</c:f>
              <c:strCache>
                <c:ptCount val="8"/>
                <c:pt idx="0">
                  <c:v>Bảo Thắng</c:v>
                </c:pt>
                <c:pt idx="1">
                  <c:v>Bảo Yên</c:v>
                </c:pt>
                <c:pt idx="2">
                  <c:v>Bát Xát</c:v>
                </c:pt>
                <c:pt idx="3">
                  <c:v>Bắc Hà</c:v>
                </c:pt>
                <c:pt idx="4">
                  <c:v>Sa Pa</c:v>
                </c:pt>
                <c:pt idx="5">
                  <c:v>Si Ma Cai</c:v>
                </c:pt>
                <c:pt idx="6">
                  <c:v>TP. Lào Cai</c:v>
                </c:pt>
                <c:pt idx="7">
                  <c:v>Văn Bàn</c:v>
                </c:pt>
              </c:strCache>
            </c:strRef>
          </c:cat>
          <c:val>
            <c:numRef>
              <c:f>'lào cai'!$S$3:$S$10</c:f>
              <c:numCache>
                <c:formatCode>0.00</c:formatCode>
                <c:ptCount val="8"/>
                <c:pt idx="0">
                  <c:v>1.5074068044929188</c:v>
                </c:pt>
                <c:pt idx="1">
                  <c:v>4.2878072602962725</c:v>
                </c:pt>
                <c:pt idx="2">
                  <c:v>32.212274133159696</c:v>
                </c:pt>
                <c:pt idx="3">
                  <c:v>4.4147810516034509</c:v>
                </c:pt>
                <c:pt idx="4">
                  <c:v>40.78788865375224</c:v>
                </c:pt>
                <c:pt idx="5">
                  <c:v>2.213902002279017</c:v>
                </c:pt>
                <c:pt idx="6">
                  <c:v>2.6208692821097186</c:v>
                </c:pt>
                <c:pt idx="7">
                  <c:v>11.95507081230669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09-43C9-96AA-13A72AE9F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9042432"/>
        <c:axId val="130649472"/>
      </c:barChart>
      <c:catAx>
        <c:axId val="12904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30649472"/>
        <c:crosses val="autoZero"/>
        <c:auto val="1"/>
        <c:lblAlgn val="ctr"/>
        <c:lblOffset val="100"/>
        <c:noMultiLvlLbl val="0"/>
      </c:catAx>
      <c:valAx>
        <c:axId val="130649472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9.1861899196845811E-3"/>
              <c:y val="5.7478999255327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29042432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796171493349694E-2"/>
          <c:y val="0.21044366927184321"/>
          <c:w val="0.91577277211217256"/>
          <c:h val="0.514588398263878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LSZ_2016_vs_District!$T$2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LSZ_2016_vs_District!$C$4:$C$151</c:f>
              <c:strCache>
                <c:ptCount val="148"/>
                <c:pt idx="0">
                  <c:v>Lạng Giang</c:v>
                </c:pt>
                <c:pt idx="1">
                  <c:v>Lục Nam</c:v>
                </c:pt>
                <c:pt idx="2">
                  <c:v>Lục Ngạn</c:v>
                </c:pt>
                <c:pt idx="3">
                  <c:v>Sơn Động</c:v>
                </c:pt>
                <c:pt idx="4">
                  <c:v>Tân Yên</c:v>
                </c:pt>
                <c:pt idx="5">
                  <c:v>TP. Bắc Giang</c:v>
                </c:pt>
                <c:pt idx="6">
                  <c:v>Việt Yên</c:v>
                </c:pt>
                <c:pt idx="7">
                  <c:v>Yên Dũng</c:v>
                </c:pt>
                <c:pt idx="8">
                  <c:v>Yên Thế</c:v>
                </c:pt>
                <c:pt idx="9">
                  <c:v>Ba Bể</c:v>
                </c:pt>
                <c:pt idx="10">
                  <c:v>Bạch Thông</c:v>
                </c:pt>
                <c:pt idx="11">
                  <c:v>Chợ Đồn</c:v>
                </c:pt>
                <c:pt idx="12">
                  <c:v>Chợ Mới</c:v>
                </c:pt>
                <c:pt idx="13">
                  <c:v>Na Rì</c:v>
                </c:pt>
                <c:pt idx="14">
                  <c:v>Ngân Sơn</c:v>
                </c:pt>
                <c:pt idx="15">
                  <c:v>Pắc Nậm</c:v>
                </c:pt>
                <c:pt idx="16">
                  <c:v>TP. Bắc Kạn</c:v>
                </c:pt>
                <c:pt idx="17">
                  <c:v>Bảo Lạc</c:v>
                </c:pt>
                <c:pt idx="18">
                  <c:v>Bảo Lâm</c:v>
                </c:pt>
                <c:pt idx="19">
                  <c:v>Hạ Lang</c:v>
                </c:pt>
                <c:pt idx="20">
                  <c:v>Hà Quảng</c:v>
                </c:pt>
                <c:pt idx="21">
                  <c:v>Hoà An</c:v>
                </c:pt>
                <c:pt idx="22">
                  <c:v>Nguyên Bình</c:v>
                </c:pt>
                <c:pt idx="23">
                  <c:v>Phục Hòa</c:v>
                </c:pt>
                <c:pt idx="24">
                  <c:v>Quảng Hoà</c:v>
                </c:pt>
                <c:pt idx="25">
                  <c:v>Thạch An</c:v>
                </c:pt>
                <c:pt idx="26">
                  <c:v>Thông Nông</c:v>
                </c:pt>
                <c:pt idx="27">
                  <c:v>TP. Cao Bằng</c:v>
                </c:pt>
                <c:pt idx="28">
                  <c:v>Trà Lĩnh</c:v>
                </c:pt>
                <c:pt idx="29">
                  <c:v>Trùng Khánh</c:v>
                </c:pt>
                <c:pt idx="30">
                  <c:v>Điện Biên</c:v>
                </c:pt>
                <c:pt idx="31">
                  <c:v>Điện Biên Đông</c:v>
                </c:pt>
                <c:pt idx="32">
                  <c:v>Mường áng</c:v>
                </c:pt>
                <c:pt idx="33">
                  <c:v>Mường Nh?</c:v>
                </c:pt>
                <c:pt idx="34">
                  <c:v>Mường Trà</c:v>
                </c:pt>
                <c:pt idx="35">
                  <c:v>Nậm Pô</c:v>
                </c:pt>
                <c:pt idx="36">
                  <c:v>TP. Điện Biên Phủ</c:v>
                </c:pt>
                <c:pt idx="37">
                  <c:v>Tủa Chùa</c:v>
                </c:pt>
                <c:pt idx="38">
                  <c:v>Tuần Giáo</c:v>
                </c:pt>
                <c:pt idx="39">
                  <c:v>TX. Mường Lay</c:v>
                </c:pt>
                <c:pt idx="40">
                  <c:v>Bắc Mê</c:v>
                </c:pt>
                <c:pt idx="41">
                  <c:v>Bắc Quang</c:v>
                </c:pt>
                <c:pt idx="42">
                  <c:v>Đồng Văn</c:v>
                </c:pt>
                <c:pt idx="43">
                  <c:v>Hoàng Su Phì</c:v>
                </c:pt>
                <c:pt idx="44">
                  <c:v>Mèo Vạc</c:v>
                </c:pt>
                <c:pt idx="45">
                  <c:v>Quản Bạ</c:v>
                </c:pt>
                <c:pt idx="46">
                  <c:v>Quang Bình</c:v>
                </c:pt>
                <c:pt idx="47">
                  <c:v>TP. Hà Giang</c:v>
                </c:pt>
                <c:pt idx="48">
                  <c:v>Vị Xuyên</c:v>
                </c:pt>
                <c:pt idx="49">
                  <c:v>Xín Mần</c:v>
                </c:pt>
                <c:pt idx="50">
                  <c:v>Yên Minh</c:v>
                </c:pt>
                <c:pt idx="51">
                  <c:v>Cao Phong</c:v>
                </c:pt>
                <c:pt idx="52">
                  <c:v>Đà Bắc</c:v>
                </c:pt>
                <c:pt idx="53">
                  <c:v>Kim Bôi</c:v>
                </c:pt>
                <c:pt idx="54">
                  <c:v>Kỳ Sơn</c:v>
                </c:pt>
                <c:pt idx="55">
                  <c:v>Lạc Sơn</c:v>
                </c:pt>
                <c:pt idx="56">
                  <c:v>Lạc Thủy</c:v>
                </c:pt>
                <c:pt idx="57">
                  <c:v>Lương Sơn</c:v>
                </c:pt>
                <c:pt idx="58">
                  <c:v>Mai Châu</c:v>
                </c:pt>
                <c:pt idx="59">
                  <c:v>Tân Lạc</c:v>
                </c:pt>
                <c:pt idx="60">
                  <c:v>TP. Hòa Bình</c:v>
                </c:pt>
                <c:pt idx="61">
                  <c:v>Yên Thủy</c:v>
                </c:pt>
                <c:pt idx="62">
                  <c:v>Mường Tè</c:v>
                </c:pt>
                <c:pt idx="63">
                  <c:v>Nậm Nhùn</c:v>
                </c:pt>
                <c:pt idx="64">
                  <c:v>Phong Thổ</c:v>
                </c:pt>
                <c:pt idx="65">
                  <c:v>Sìn Hồ</c:v>
                </c:pt>
                <c:pt idx="66">
                  <c:v>Tam Đường</c:v>
                </c:pt>
                <c:pt idx="67">
                  <c:v>Tân Uyên</c:v>
                </c:pt>
                <c:pt idx="68">
                  <c:v>Than Uyên</c:v>
                </c:pt>
                <c:pt idx="69">
                  <c:v>TP. Lai Châu</c:v>
                </c:pt>
                <c:pt idx="70">
                  <c:v>Bắc Sơn</c:v>
                </c:pt>
                <c:pt idx="71">
                  <c:v>Bình Gia</c:v>
                </c:pt>
                <c:pt idx="72">
                  <c:v>Cao Lộc</c:v>
                </c:pt>
                <c:pt idx="73">
                  <c:v>Chi Lăng</c:v>
                </c:pt>
                <c:pt idx="74">
                  <c:v>Hữu Lũng</c:v>
                </c:pt>
                <c:pt idx="75">
                  <c:v>Huyện Đình lập</c:v>
                </c:pt>
                <c:pt idx="76">
                  <c:v>Lộc Bình</c:v>
                </c:pt>
                <c:pt idx="77">
                  <c:v>TP. Lạng Sơn</c:v>
                </c:pt>
                <c:pt idx="78">
                  <c:v>Tràng Định</c:v>
                </c:pt>
                <c:pt idx="79">
                  <c:v>Văn Lãng</c:v>
                </c:pt>
                <c:pt idx="80">
                  <c:v>Văn Quan</c:v>
                </c:pt>
                <c:pt idx="81">
                  <c:v>Bắc Hà</c:v>
                </c:pt>
                <c:pt idx="82">
                  <c:v>Bảo Thắng</c:v>
                </c:pt>
                <c:pt idx="83">
                  <c:v>Bảo Yên</c:v>
                </c:pt>
                <c:pt idx="84">
                  <c:v>Bát Xát</c:v>
                </c:pt>
                <c:pt idx="85">
                  <c:v>Mường Khương</c:v>
                </c:pt>
                <c:pt idx="86">
                  <c:v>Sa Pa</c:v>
                </c:pt>
                <c:pt idx="87">
                  <c:v>Si Ma Cai</c:v>
                </c:pt>
                <c:pt idx="88">
                  <c:v>TP. Lào Cai</c:v>
                </c:pt>
                <c:pt idx="89">
                  <c:v>Văn Bàn</c:v>
                </c:pt>
                <c:pt idx="90">
                  <c:v>Đoan Hùng</c:v>
                </c:pt>
                <c:pt idx="91">
                  <c:v>Hạ Hoà</c:v>
                </c:pt>
                <c:pt idx="92">
                  <c:v>Lâm Thao</c:v>
                </c:pt>
                <c:pt idx="93">
                  <c:v>Phong Châu</c:v>
                </c:pt>
                <c:pt idx="94">
                  <c:v>Sông Thao</c:v>
                </c:pt>
                <c:pt idx="95">
                  <c:v>Tam Thanh</c:v>
                </c:pt>
                <c:pt idx="96">
                  <c:v>Tân Sơn</c:v>
                </c:pt>
                <c:pt idx="97">
                  <c:v>Thanh Ba</c:v>
                </c:pt>
                <c:pt idx="98">
                  <c:v>Thanh Sơn</c:v>
                </c:pt>
                <c:pt idx="99">
                  <c:v>Thanh Thủy</c:v>
                </c:pt>
                <c:pt idx="100">
                  <c:v>TP. Việt Trì</c:v>
                </c:pt>
                <c:pt idx="101">
                  <c:v>Yên Lập</c:v>
                </c:pt>
                <c:pt idx="102">
                  <c:v>Bắc Yên</c:v>
                </c:pt>
                <c:pt idx="103">
                  <c:v>Mai Sơn</c:v>
                </c:pt>
                <c:pt idx="104">
                  <c:v>Mộc Châu</c:v>
                </c:pt>
                <c:pt idx="105">
                  <c:v>Mường la</c:v>
                </c:pt>
                <c:pt idx="106">
                  <c:v>Phù yên</c:v>
                </c:pt>
                <c:pt idx="107">
                  <c:v>Quỳnh Nhai</c:v>
                </c:pt>
                <c:pt idx="108">
                  <c:v>Sông Mã</c:v>
                </c:pt>
                <c:pt idx="109">
                  <c:v>Sốp Cộp</c:v>
                </c:pt>
                <c:pt idx="110">
                  <c:v>Thuận Châu</c:v>
                </c:pt>
                <c:pt idx="111">
                  <c:v>TP. Sơn La</c:v>
                </c:pt>
                <c:pt idx="112">
                  <c:v>Vân Hồ</c:v>
                </c:pt>
                <c:pt idx="113">
                  <c:v>Yên Châu</c:v>
                </c:pt>
                <c:pt idx="114">
                  <c:v>Đại Từ</c:v>
                </c:pt>
                <c:pt idx="115">
                  <c:v>Định Hoá</c:v>
                </c:pt>
                <c:pt idx="116">
                  <c:v>Đồng Hỷ</c:v>
                </c:pt>
                <c:pt idx="117">
                  <c:v>Phổ Yên</c:v>
                </c:pt>
                <c:pt idx="118">
                  <c:v>Phú Bình</c:v>
                </c:pt>
                <c:pt idx="119">
                  <c:v>Phú Lương</c:v>
                </c:pt>
                <c:pt idx="120">
                  <c:v>TP. Sông Công</c:v>
                </c:pt>
                <c:pt idx="121">
                  <c:v>TP. Thái Nguyên</c:v>
                </c:pt>
                <c:pt idx="122">
                  <c:v>Võ Nhai</c:v>
                </c:pt>
                <c:pt idx="123">
                  <c:v>Chiêm Hóa</c:v>
                </c:pt>
                <c:pt idx="124">
                  <c:v>Hàm Yên</c:v>
                </c:pt>
                <c:pt idx="125">
                  <c:v>Lâm Bình</c:v>
                </c:pt>
                <c:pt idx="126">
                  <c:v>Nà Hang</c:v>
                </c:pt>
                <c:pt idx="127">
                  <c:v>Sơn Dương</c:v>
                </c:pt>
                <c:pt idx="128">
                  <c:v>TP. Tuyên Quang</c:v>
                </c:pt>
                <c:pt idx="129">
                  <c:v>Yên Sơn</c:v>
                </c:pt>
                <c:pt idx="130">
                  <c:v>Bình Xuyên</c:v>
                </c:pt>
                <c:pt idx="131">
                  <c:v>Lập Thạch</c:v>
                </c:pt>
                <c:pt idx="132">
                  <c:v>Sông Lô</c:v>
                </c:pt>
                <c:pt idx="133">
                  <c:v>Tam Đảo</c:v>
                </c:pt>
                <c:pt idx="134">
                  <c:v>Tam Dương</c:v>
                </c:pt>
                <c:pt idx="135">
                  <c:v>TP. Vĩnh Yên</c:v>
                </c:pt>
                <c:pt idx="136">
                  <c:v>TX. Phúc Yên</c:v>
                </c:pt>
                <c:pt idx="137">
                  <c:v>Vĩnh Tường</c:v>
                </c:pt>
                <c:pt idx="138">
                  <c:v>Yên Lạc</c:v>
                </c:pt>
                <c:pt idx="139">
                  <c:v>Lục Yên</c:v>
                </c:pt>
                <c:pt idx="140">
                  <c:v>Mù Cang Chải</c:v>
                </c:pt>
                <c:pt idx="141">
                  <c:v>TP. Yên Bái</c:v>
                </c:pt>
                <c:pt idx="142">
                  <c:v>Trạm Tấu</c:v>
                </c:pt>
                <c:pt idx="143">
                  <c:v>Trấn Yên</c:v>
                </c:pt>
                <c:pt idx="144">
                  <c:v>TX. Nghĩa Lộ</c:v>
                </c:pt>
                <c:pt idx="145">
                  <c:v>Văn Chấn</c:v>
                </c:pt>
                <c:pt idx="146">
                  <c:v>Văn Yên</c:v>
                </c:pt>
                <c:pt idx="147">
                  <c:v>Yên Bình</c:v>
                </c:pt>
              </c:strCache>
            </c:strRef>
          </c:cat>
          <c:val>
            <c:numRef>
              <c:f>LSZ_2016_vs_District!$T$4:$T$151</c:f>
              <c:numCache>
                <c:formatCode>0.00</c:formatCode>
                <c:ptCount val="148"/>
                <c:pt idx="0">
                  <c:v>50.521502489956859</c:v>
                </c:pt>
                <c:pt idx="1">
                  <c:v>36.774437653195669</c:v>
                </c:pt>
                <c:pt idx="2">
                  <c:v>22.744805326129594</c:v>
                </c:pt>
                <c:pt idx="3">
                  <c:v>1.1943228336352567</c:v>
                </c:pt>
                <c:pt idx="4">
                  <c:v>25.329412576316791</c:v>
                </c:pt>
                <c:pt idx="5">
                  <c:v>42.251335743968916</c:v>
                </c:pt>
                <c:pt idx="6">
                  <c:v>19.040235219633111</c:v>
                </c:pt>
                <c:pt idx="7">
                  <c:v>44.181040751621637</c:v>
                </c:pt>
                <c:pt idx="8">
                  <c:v>16.760640686592485</c:v>
                </c:pt>
                <c:pt idx="9">
                  <c:v>20.210475269287635</c:v>
                </c:pt>
                <c:pt idx="10">
                  <c:v>12.669361176972647</c:v>
                </c:pt>
                <c:pt idx="11">
                  <c:v>16.176137305707105</c:v>
                </c:pt>
                <c:pt idx="12">
                  <c:v>18.279442630859052</c:v>
                </c:pt>
                <c:pt idx="13">
                  <c:v>15.656328095251812</c:v>
                </c:pt>
                <c:pt idx="14">
                  <c:v>4.7430482838048675</c:v>
                </c:pt>
                <c:pt idx="15">
                  <c:v>22.101796407185624</c:v>
                </c:pt>
                <c:pt idx="16">
                  <c:v>12.770151725225551</c:v>
                </c:pt>
                <c:pt idx="17">
                  <c:v>16.036876603245044</c:v>
                </c:pt>
                <c:pt idx="18">
                  <c:v>6.8626182814226455</c:v>
                </c:pt>
                <c:pt idx="19">
                  <c:v>13.325537196258663</c:v>
                </c:pt>
                <c:pt idx="20">
                  <c:v>35.435349893428416</c:v>
                </c:pt>
                <c:pt idx="21">
                  <c:v>9.9062382314020798</c:v>
                </c:pt>
                <c:pt idx="22">
                  <c:v>20.592995153528822</c:v>
                </c:pt>
                <c:pt idx="23">
                  <c:v>13.967050855340609</c:v>
                </c:pt>
                <c:pt idx="24">
                  <c:v>31.137890208306473</c:v>
                </c:pt>
                <c:pt idx="25">
                  <c:v>6.5715772842324425</c:v>
                </c:pt>
                <c:pt idx="26">
                  <c:v>31.164693693761496</c:v>
                </c:pt>
                <c:pt idx="27">
                  <c:v>13.58859355863758</c:v>
                </c:pt>
                <c:pt idx="28">
                  <c:v>32.900971651521495</c:v>
                </c:pt>
                <c:pt idx="29">
                  <c:v>43.439608439608435</c:v>
                </c:pt>
                <c:pt idx="30">
                  <c:v>5.995757665763465</c:v>
                </c:pt>
                <c:pt idx="31">
                  <c:v>6.8078954219891035</c:v>
                </c:pt>
                <c:pt idx="32">
                  <c:v>24.350247707306139</c:v>
                </c:pt>
                <c:pt idx="33">
                  <c:v>4.8264378107245864</c:v>
                </c:pt>
                <c:pt idx="34">
                  <c:v>8.3082516089255503</c:v>
                </c:pt>
                <c:pt idx="35">
                  <c:v>2.2564827607586073</c:v>
                </c:pt>
                <c:pt idx="36">
                  <c:v>0.40170796112141138</c:v>
                </c:pt>
                <c:pt idx="37">
                  <c:v>16.855712874547251</c:v>
                </c:pt>
                <c:pt idx="38">
                  <c:v>27.47611774562743</c:v>
                </c:pt>
                <c:pt idx="39">
                  <c:v>0.36212478516327595</c:v>
                </c:pt>
                <c:pt idx="40">
                  <c:v>9.9171325761571545</c:v>
                </c:pt>
                <c:pt idx="41">
                  <c:v>8.1046271015110936</c:v>
                </c:pt>
                <c:pt idx="42">
                  <c:v>8.5069592145786181</c:v>
                </c:pt>
                <c:pt idx="43">
                  <c:v>3.4672644150081338</c:v>
                </c:pt>
                <c:pt idx="44">
                  <c:v>5.1748464294855392</c:v>
                </c:pt>
                <c:pt idx="45">
                  <c:v>16.252146929104104</c:v>
                </c:pt>
                <c:pt idx="46">
                  <c:v>7.5532156811400446</c:v>
                </c:pt>
                <c:pt idx="47">
                  <c:v>2.2728321109200058</c:v>
                </c:pt>
                <c:pt idx="48">
                  <c:v>4.4756482488540037</c:v>
                </c:pt>
                <c:pt idx="49">
                  <c:v>10.768318474371247</c:v>
                </c:pt>
                <c:pt idx="50">
                  <c:v>4.8483911953573022</c:v>
                </c:pt>
                <c:pt idx="51">
                  <c:v>3.995893325242291</c:v>
                </c:pt>
                <c:pt idx="52">
                  <c:v>3.0346013623605597</c:v>
                </c:pt>
                <c:pt idx="53">
                  <c:v>6.1042743994239697</c:v>
                </c:pt>
                <c:pt idx="54">
                  <c:v>1.3909759438290401</c:v>
                </c:pt>
                <c:pt idx="55">
                  <c:v>12.217738127857062</c:v>
                </c:pt>
                <c:pt idx="56">
                  <c:v>8.9375332113125108</c:v>
                </c:pt>
                <c:pt idx="57">
                  <c:v>4.2229401413074887</c:v>
                </c:pt>
                <c:pt idx="58">
                  <c:v>6.0921841086717432</c:v>
                </c:pt>
                <c:pt idx="59">
                  <c:v>9.9000517998318625</c:v>
                </c:pt>
                <c:pt idx="60">
                  <c:v>0.45238139807691097</c:v>
                </c:pt>
                <c:pt idx="61">
                  <c:v>18.622040348391</c:v>
                </c:pt>
                <c:pt idx="62">
                  <c:v>5.549284063196346</c:v>
                </c:pt>
                <c:pt idx="63">
                  <c:v>8.4024581465907389</c:v>
                </c:pt>
                <c:pt idx="64">
                  <c:v>19.287393283603258</c:v>
                </c:pt>
                <c:pt idx="65">
                  <c:v>7.7809218349360147</c:v>
                </c:pt>
                <c:pt idx="66">
                  <c:v>10.163835590471576</c:v>
                </c:pt>
                <c:pt idx="67">
                  <c:v>1.1707375706794745</c:v>
                </c:pt>
                <c:pt idx="68">
                  <c:v>2.0040221732269106</c:v>
                </c:pt>
                <c:pt idx="69">
                  <c:v>39.712091409098321</c:v>
                </c:pt>
                <c:pt idx="70">
                  <c:v>12.324699425020542</c:v>
                </c:pt>
                <c:pt idx="71">
                  <c:v>1.1300901221538695</c:v>
                </c:pt>
                <c:pt idx="72">
                  <c:v>28.084368381045159</c:v>
                </c:pt>
                <c:pt idx="73">
                  <c:v>23.137436372049976</c:v>
                </c:pt>
                <c:pt idx="74">
                  <c:v>27.885200618006461</c:v>
                </c:pt>
                <c:pt idx="75">
                  <c:v>6.5105144789672096</c:v>
                </c:pt>
                <c:pt idx="76">
                  <c:v>24.094622751864307</c:v>
                </c:pt>
                <c:pt idx="77">
                  <c:v>34.409714152916571</c:v>
                </c:pt>
                <c:pt idx="78">
                  <c:v>0.65750085623673937</c:v>
                </c:pt>
                <c:pt idx="79">
                  <c:v>4.8232307498134768</c:v>
                </c:pt>
                <c:pt idx="80">
                  <c:v>23.653047733248904</c:v>
                </c:pt>
                <c:pt idx="81">
                  <c:v>19.942902130434433</c:v>
                </c:pt>
                <c:pt idx="82">
                  <c:v>35.6696753218976</c:v>
                </c:pt>
                <c:pt idx="83">
                  <c:v>25.73298360770211</c:v>
                </c:pt>
                <c:pt idx="84">
                  <c:v>17.33580310234408</c:v>
                </c:pt>
                <c:pt idx="85">
                  <c:v>26.548328124078552</c:v>
                </c:pt>
                <c:pt idx="86">
                  <c:v>11.985853025105431</c:v>
                </c:pt>
                <c:pt idx="87">
                  <c:v>13.396474170927277</c:v>
                </c:pt>
                <c:pt idx="88">
                  <c:v>16.679115565943022</c:v>
                </c:pt>
                <c:pt idx="89">
                  <c:v>24.341045136258892</c:v>
                </c:pt>
                <c:pt idx="90">
                  <c:v>2.7954788180847272</c:v>
                </c:pt>
                <c:pt idx="91">
                  <c:v>3.6042759961127318</c:v>
                </c:pt>
                <c:pt idx="92">
                  <c:v>7.0978971220895231</c:v>
                </c:pt>
                <c:pt idx="93">
                  <c:v>8.2026181265126041</c:v>
                </c:pt>
                <c:pt idx="94">
                  <c:v>7.3297121088058805</c:v>
                </c:pt>
                <c:pt idx="95">
                  <c:v>1.4706229771551422</c:v>
                </c:pt>
                <c:pt idx="96">
                  <c:v>2.1602317533981061</c:v>
                </c:pt>
                <c:pt idx="97">
                  <c:v>9.2714936166413722</c:v>
                </c:pt>
                <c:pt idx="98">
                  <c:v>6.8472794447584806E-2</c:v>
                </c:pt>
                <c:pt idx="99">
                  <c:v>1.5495890901762321</c:v>
                </c:pt>
                <c:pt idx="100">
                  <c:v>23.078955014924581</c:v>
                </c:pt>
                <c:pt idx="101">
                  <c:v>3.1106145798081197</c:v>
                </c:pt>
                <c:pt idx="102">
                  <c:v>10.261169469476263</c:v>
                </c:pt>
                <c:pt idx="103">
                  <c:v>17.266129751030181</c:v>
                </c:pt>
                <c:pt idx="104">
                  <c:v>15.323984306550322</c:v>
                </c:pt>
                <c:pt idx="105">
                  <c:v>2.0945071408242102</c:v>
                </c:pt>
                <c:pt idx="106">
                  <c:v>26.73654023169761</c:v>
                </c:pt>
                <c:pt idx="107">
                  <c:v>6.0884676681021315</c:v>
                </c:pt>
                <c:pt idx="108">
                  <c:v>21.104113221608049</c:v>
                </c:pt>
                <c:pt idx="109">
                  <c:v>15.972621027587799</c:v>
                </c:pt>
                <c:pt idx="110">
                  <c:v>9.9660072632256735</c:v>
                </c:pt>
                <c:pt idx="111">
                  <c:v>21.290891376555841</c:v>
                </c:pt>
                <c:pt idx="112">
                  <c:v>6.3868175182893951</c:v>
                </c:pt>
                <c:pt idx="113">
                  <c:v>28.499940477202767</c:v>
                </c:pt>
                <c:pt idx="114">
                  <c:v>3.8575662934684209</c:v>
                </c:pt>
                <c:pt idx="115">
                  <c:v>17.251763019286923</c:v>
                </c:pt>
                <c:pt idx="116">
                  <c:v>8.6317085102018289</c:v>
                </c:pt>
                <c:pt idx="117">
                  <c:v>5.9259259259259265</c:v>
                </c:pt>
                <c:pt idx="118">
                  <c:v>10.723470346023261</c:v>
                </c:pt>
                <c:pt idx="119">
                  <c:v>5.9530202483847221</c:v>
                </c:pt>
                <c:pt idx="120">
                  <c:v>15.826463632948041</c:v>
                </c:pt>
                <c:pt idx="121">
                  <c:v>13.172056019589437</c:v>
                </c:pt>
                <c:pt idx="122">
                  <c:v>10.427968655816757</c:v>
                </c:pt>
                <c:pt idx="123">
                  <c:v>19.809878891600839</c:v>
                </c:pt>
                <c:pt idx="124">
                  <c:v>12.002747203094216</c:v>
                </c:pt>
                <c:pt idx="125">
                  <c:v>12.177996499679425</c:v>
                </c:pt>
                <c:pt idx="126">
                  <c:v>9.6665046527820415</c:v>
                </c:pt>
                <c:pt idx="127">
                  <c:v>11.161404410111974</c:v>
                </c:pt>
                <c:pt idx="128">
                  <c:v>20.144510857229321</c:v>
                </c:pt>
                <c:pt idx="129">
                  <c:v>13.175719977206782</c:v>
                </c:pt>
                <c:pt idx="130">
                  <c:v>2.8615111763446781</c:v>
                </c:pt>
                <c:pt idx="131">
                  <c:v>28.522322408082669</c:v>
                </c:pt>
                <c:pt idx="132">
                  <c:v>16.566425808772824</c:v>
                </c:pt>
                <c:pt idx="133">
                  <c:v>11.540255192923711</c:v>
                </c:pt>
                <c:pt idx="134">
                  <c:v>25.530900145589641</c:v>
                </c:pt>
                <c:pt idx="135">
                  <c:v>1.0782627201305266</c:v>
                </c:pt>
                <c:pt idx="136">
                  <c:v>7.7736222297777626</c:v>
                </c:pt>
                <c:pt idx="137">
                  <c:v>7.724525432684251</c:v>
                </c:pt>
                <c:pt idx="138">
                  <c:v>0</c:v>
                </c:pt>
                <c:pt idx="139">
                  <c:v>9.6472466733045596</c:v>
                </c:pt>
                <c:pt idx="140">
                  <c:v>9.5500057163143612</c:v>
                </c:pt>
                <c:pt idx="141">
                  <c:v>10.88580844801127</c:v>
                </c:pt>
                <c:pt idx="142">
                  <c:v>23.380107230255305</c:v>
                </c:pt>
                <c:pt idx="143">
                  <c:v>12.989984217293889</c:v>
                </c:pt>
                <c:pt idx="144">
                  <c:v>32.761091538783063</c:v>
                </c:pt>
                <c:pt idx="145">
                  <c:v>15.374197917002547</c:v>
                </c:pt>
                <c:pt idx="146">
                  <c:v>8.2844651434162504</c:v>
                </c:pt>
                <c:pt idx="147">
                  <c:v>16.869079624823524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D-477B-A10F-D621A189EFCE}"/>
            </c:ext>
          </c:extLst>
        </c:ser>
        <c:ser>
          <c:idx val="1"/>
          <c:order val="1"/>
          <c:tx>
            <c:strRef>
              <c:f>LSZ_2016_vs_District!$U$2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LSZ_2016_vs_District!$C$4:$C$151</c:f>
              <c:strCache>
                <c:ptCount val="148"/>
                <c:pt idx="0">
                  <c:v>Lạng Giang</c:v>
                </c:pt>
                <c:pt idx="1">
                  <c:v>Lục Nam</c:v>
                </c:pt>
                <c:pt idx="2">
                  <c:v>Lục Ngạn</c:v>
                </c:pt>
                <c:pt idx="3">
                  <c:v>Sơn Động</c:v>
                </c:pt>
                <c:pt idx="4">
                  <c:v>Tân Yên</c:v>
                </c:pt>
                <c:pt idx="5">
                  <c:v>TP. Bắc Giang</c:v>
                </c:pt>
                <c:pt idx="6">
                  <c:v>Việt Yên</c:v>
                </c:pt>
                <c:pt idx="7">
                  <c:v>Yên Dũng</c:v>
                </c:pt>
                <c:pt idx="8">
                  <c:v>Yên Thế</c:v>
                </c:pt>
                <c:pt idx="9">
                  <c:v>Ba Bể</c:v>
                </c:pt>
                <c:pt idx="10">
                  <c:v>Bạch Thông</c:v>
                </c:pt>
                <c:pt idx="11">
                  <c:v>Chợ Đồn</c:v>
                </c:pt>
                <c:pt idx="12">
                  <c:v>Chợ Mới</c:v>
                </c:pt>
                <c:pt idx="13">
                  <c:v>Na Rì</c:v>
                </c:pt>
                <c:pt idx="14">
                  <c:v>Ngân Sơn</c:v>
                </c:pt>
                <c:pt idx="15">
                  <c:v>Pắc Nậm</c:v>
                </c:pt>
                <c:pt idx="16">
                  <c:v>TP. Bắc Kạn</c:v>
                </c:pt>
                <c:pt idx="17">
                  <c:v>Bảo Lạc</c:v>
                </c:pt>
                <c:pt idx="18">
                  <c:v>Bảo Lâm</c:v>
                </c:pt>
                <c:pt idx="19">
                  <c:v>Hạ Lang</c:v>
                </c:pt>
                <c:pt idx="20">
                  <c:v>Hà Quảng</c:v>
                </c:pt>
                <c:pt idx="21">
                  <c:v>Hoà An</c:v>
                </c:pt>
                <c:pt idx="22">
                  <c:v>Nguyên Bình</c:v>
                </c:pt>
                <c:pt idx="23">
                  <c:v>Phục Hòa</c:v>
                </c:pt>
                <c:pt idx="24">
                  <c:v>Quảng Hoà</c:v>
                </c:pt>
                <c:pt idx="25">
                  <c:v>Thạch An</c:v>
                </c:pt>
                <c:pt idx="26">
                  <c:v>Thông Nông</c:v>
                </c:pt>
                <c:pt idx="27">
                  <c:v>TP. Cao Bằng</c:v>
                </c:pt>
                <c:pt idx="28">
                  <c:v>Trà Lĩnh</c:v>
                </c:pt>
                <c:pt idx="29">
                  <c:v>Trùng Khánh</c:v>
                </c:pt>
                <c:pt idx="30">
                  <c:v>Điện Biên</c:v>
                </c:pt>
                <c:pt idx="31">
                  <c:v>Điện Biên Đông</c:v>
                </c:pt>
                <c:pt idx="32">
                  <c:v>Mường áng</c:v>
                </c:pt>
                <c:pt idx="33">
                  <c:v>Mường Nh?</c:v>
                </c:pt>
                <c:pt idx="34">
                  <c:v>Mường Trà</c:v>
                </c:pt>
                <c:pt idx="35">
                  <c:v>Nậm Pô</c:v>
                </c:pt>
                <c:pt idx="36">
                  <c:v>TP. Điện Biên Phủ</c:v>
                </c:pt>
                <c:pt idx="37">
                  <c:v>Tủa Chùa</c:v>
                </c:pt>
                <c:pt idx="38">
                  <c:v>Tuần Giáo</c:v>
                </c:pt>
                <c:pt idx="39">
                  <c:v>TX. Mường Lay</c:v>
                </c:pt>
                <c:pt idx="40">
                  <c:v>Bắc Mê</c:v>
                </c:pt>
                <c:pt idx="41">
                  <c:v>Bắc Quang</c:v>
                </c:pt>
                <c:pt idx="42">
                  <c:v>Đồng Văn</c:v>
                </c:pt>
                <c:pt idx="43">
                  <c:v>Hoàng Su Phì</c:v>
                </c:pt>
                <c:pt idx="44">
                  <c:v>Mèo Vạc</c:v>
                </c:pt>
                <c:pt idx="45">
                  <c:v>Quản Bạ</c:v>
                </c:pt>
                <c:pt idx="46">
                  <c:v>Quang Bình</c:v>
                </c:pt>
                <c:pt idx="47">
                  <c:v>TP. Hà Giang</c:v>
                </c:pt>
                <c:pt idx="48">
                  <c:v>Vị Xuyên</c:v>
                </c:pt>
                <c:pt idx="49">
                  <c:v>Xín Mần</c:v>
                </c:pt>
                <c:pt idx="50">
                  <c:v>Yên Minh</c:v>
                </c:pt>
                <c:pt idx="51">
                  <c:v>Cao Phong</c:v>
                </c:pt>
                <c:pt idx="52">
                  <c:v>Đà Bắc</c:v>
                </c:pt>
                <c:pt idx="53">
                  <c:v>Kim Bôi</c:v>
                </c:pt>
                <c:pt idx="54">
                  <c:v>Kỳ Sơn</c:v>
                </c:pt>
                <c:pt idx="55">
                  <c:v>Lạc Sơn</c:v>
                </c:pt>
                <c:pt idx="56">
                  <c:v>Lạc Thủy</c:v>
                </c:pt>
                <c:pt idx="57">
                  <c:v>Lương Sơn</c:v>
                </c:pt>
                <c:pt idx="58">
                  <c:v>Mai Châu</c:v>
                </c:pt>
                <c:pt idx="59">
                  <c:v>Tân Lạc</c:v>
                </c:pt>
                <c:pt idx="60">
                  <c:v>TP. Hòa Bình</c:v>
                </c:pt>
                <c:pt idx="61">
                  <c:v>Yên Thủy</c:v>
                </c:pt>
                <c:pt idx="62">
                  <c:v>Mường Tè</c:v>
                </c:pt>
                <c:pt idx="63">
                  <c:v>Nậm Nhùn</c:v>
                </c:pt>
                <c:pt idx="64">
                  <c:v>Phong Thổ</c:v>
                </c:pt>
                <c:pt idx="65">
                  <c:v>Sìn Hồ</c:v>
                </c:pt>
                <c:pt idx="66">
                  <c:v>Tam Đường</c:v>
                </c:pt>
                <c:pt idx="67">
                  <c:v>Tân Uyên</c:v>
                </c:pt>
                <c:pt idx="68">
                  <c:v>Than Uyên</c:v>
                </c:pt>
                <c:pt idx="69">
                  <c:v>TP. Lai Châu</c:v>
                </c:pt>
                <c:pt idx="70">
                  <c:v>Bắc Sơn</c:v>
                </c:pt>
                <c:pt idx="71">
                  <c:v>Bình Gia</c:v>
                </c:pt>
                <c:pt idx="72">
                  <c:v>Cao Lộc</c:v>
                </c:pt>
                <c:pt idx="73">
                  <c:v>Chi Lăng</c:v>
                </c:pt>
                <c:pt idx="74">
                  <c:v>Hữu Lũng</c:v>
                </c:pt>
                <c:pt idx="75">
                  <c:v>Huyện Đình lập</c:v>
                </c:pt>
                <c:pt idx="76">
                  <c:v>Lộc Bình</c:v>
                </c:pt>
                <c:pt idx="77">
                  <c:v>TP. Lạng Sơn</c:v>
                </c:pt>
                <c:pt idx="78">
                  <c:v>Tràng Định</c:v>
                </c:pt>
                <c:pt idx="79">
                  <c:v>Văn Lãng</c:v>
                </c:pt>
                <c:pt idx="80">
                  <c:v>Văn Quan</c:v>
                </c:pt>
                <c:pt idx="81">
                  <c:v>Bắc Hà</c:v>
                </c:pt>
                <c:pt idx="82">
                  <c:v>Bảo Thắng</c:v>
                </c:pt>
                <c:pt idx="83">
                  <c:v>Bảo Yên</c:v>
                </c:pt>
                <c:pt idx="84">
                  <c:v>Bát Xát</c:v>
                </c:pt>
                <c:pt idx="85">
                  <c:v>Mường Khương</c:v>
                </c:pt>
                <c:pt idx="86">
                  <c:v>Sa Pa</c:v>
                </c:pt>
                <c:pt idx="87">
                  <c:v>Si Ma Cai</c:v>
                </c:pt>
                <c:pt idx="88">
                  <c:v>TP. Lào Cai</c:v>
                </c:pt>
                <c:pt idx="89">
                  <c:v>Văn Bàn</c:v>
                </c:pt>
                <c:pt idx="90">
                  <c:v>Đoan Hùng</c:v>
                </c:pt>
                <c:pt idx="91">
                  <c:v>Hạ Hoà</c:v>
                </c:pt>
                <c:pt idx="92">
                  <c:v>Lâm Thao</c:v>
                </c:pt>
                <c:pt idx="93">
                  <c:v>Phong Châu</c:v>
                </c:pt>
                <c:pt idx="94">
                  <c:v>Sông Thao</c:v>
                </c:pt>
                <c:pt idx="95">
                  <c:v>Tam Thanh</c:v>
                </c:pt>
                <c:pt idx="96">
                  <c:v>Tân Sơn</c:v>
                </c:pt>
                <c:pt idx="97">
                  <c:v>Thanh Ba</c:v>
                </c:pt>
                <c:pt idx="98">
                  <c:v>Thanh Sơn</c:v>
                </c:pt>
                <c:pt idx="99">
                  <c:v>Thanh Thủy</c:v>
                </c:pt>
                <c:pt idx="100">
                  <c:v>TP. Việt Trì</c:v>
                </c:pt>
                <c:pt idx="101">
                  <c:v>Yên Lập</c:v>
                </c:pt>
                <c:pt idx="102">
                  <c:v>Bắc Yên</c:v>
                </c:pt>
                <c:pt idx="103">
                  <c:v>Mai Sơn</c:v>
                </c:pt>
                <c:pt idx="104">
                  <c:v>Mộc Châu</c:v>
                </c:pt>
                <c:pt idx="105">
                  <c:v>Mường la</c:v>
                </c:pt>
                <c:pt idx="106">
                  <c:v>Phù yên</c:v>
                </c:pt>
                <c:pt idx="107">
                  <c:v>Quỳnh Nhai</c:v>
                </c:pt>
                <c:pt idx="108">
                  <c:v>Sông Mã</c:v>
                </c:pt>
                <c:pt idx="109">
                  <c:v>Sốp Cộp</c:v>
                </c:pt>
                <c:pt idx="110">
                  <c:v>Thuận Châu</c:v>
                </c:pt>
                <c:pt idx="111">
                  <c:v>TP. Sơn La</c:v>
                </c:pt>
                <c:pt idx="112">
                  <c:v>Vân Hồ</c:v>
                </c:pt>
                <c:pt idx="113">
                  <c:v>Yên Châu</c:v>
                </c:pt>
                <c:pt idx="114">
                  <c:v>Đại Từ</c:v>
                </c:pt>
                <c:pt idx="115">
                  <c:v>Định Hoá</c:v>
                </c:pt>
                <c:pt idx="116">
                  <c:v>Đồng Hỷ</c:v>
                </c:pt>
                <c:pt idx="117">
                  <c:v>Phổ Yên</c:v>
                </c:pt>
                <c:pt idx="118">
                  <c:v>Phú Bình</c:v>
                </c:pt>
                <c:pt idx="119">
                  <c:v>Phú Lương</c:v>
                </c:pt>
                <c:pt idx="120">
                  <c:v>TP. Sông Công</c:v>
                </c:pt>
                <c:pt idx="121">
                  <c:v>TP. Thái Nguyên</c:v>
                </c:pt>
                <c:pt idx="122">
                  <c:v>Võ Nhai</c:v>
                </c:pt>
                <c:pt idx="123">
                  <c:v>Chiêm Hóa</c:v>
                </c:pt>
                <c:pt idx="124">
                  <c:v>Hàm Yên</c:v>
                </c:pt>
                <c:pt idx="125">
                  <c:v>Lâm Bình</c:v>
                </c:pt>
                <c:pt idx="126">
                  <c:v>Nà Hang</c:v>
                </c:pt>
                <c:pt idx="127">
                  <c:v>Sơn Dương</c:v>
                </c:pt>
                <c:pt idx="128">
                  <c:v>TP. Tuyên Quang</c:v>
                </c:pt>
                <c:pt idx="129">
                  <c:v>Yên Sơn</c:v>
                </c:pt>
                <c:pt idx="130">
                  <c:v>Bình Xuyên</c:v>
                </c:pt>
                <c:pt idx="131">
                  <c:v>Lập Thạch</c:v>
                </c:pt>
                <c:pt idx="132">
                  <c:v>Sông Lô</c:v>
                </c:pt>
                <c:pt idx="133">
                  <c:v>Tam Đảo</c:v>
                </c:pt>
                <c:pt idx="134">
                  <c:v>Tam Dương</c:v>
                </c:pt>
                <c:pt idx="135">
                  <c:v>TP. Vĩnh Yên</c:v>
                </c:pt>
                <c:pt idx="136">
                  <c:v>TX. Phúc Yên</c:v>
                </c:pt>
                <c:pt idx="137">
                  <c:v>Vĩnh Tường</c:v>
                </c:pt>
                <c:pt idx="138">
                  <c:v>Yên Lạc</c:v>
                </c:pt>
                <c:pt idx="139">
                  <c:v>Lục Yên</c:v>
                </c:pt>
                <c:pt idx="140">
                  <c:v>Mù Cang Chải</c:v>
                </c:pt>
                <c:pt idx="141">
                  <c:v>TP. Yên Bái</c:v>
                </c:pt>
                <c:pt idx="142">
                  <c:v>Trạm Tấu</c:v>
                </c:pt>
                <c:pt idx="143">
                  <c:v>Trấn Yên</c:v>
                </c:pt>
                <c:pt idx="144">
                  <c:v>TX. Nghĩa Lộ</c:v>
                </c:pt>
                <c:pt idx="145">
                  <c:v>Văn Chấn</c:v>
                </c:pt>
                <c:pt idx="146">
                  <c:v>Văn Yên</c:v>
                </c:pt>
                <c:pt idx="147">
                  <c:v>Yên Bình</c:v>
                </c:pt>
              </c:strCache>
            </c:strRef>
          </c:cat>
          <c:val>
            <c:numRef>
              <c:f>LSZ_2016_vs_District!$U$4:$U$151</c:f>
              <c:numCache>
                <c:formatCode>0.00</c:formatCode>
                <c:ptCount val="148"/>
                <c:pt idx="0">
                  <c:v>49.237092026584222</c:v>
                </c:pt>
                <c:pt idx="1">
                  <c:v>59.961326272561543</c:v>
                </c:pt>
                <c:pt idx="2">
                  <c:v>61.915525583306852</c:v>
                </c:pt>
                <c:pt idx="3">
                  <c:v>74.720956660566529</c:v>
                </c:pt>
                <c:pt idx="4">
                  <c:v>64.663171329033148</c:v>
                </c:pt>
                <c:pt idx="5">
                  <c:v>57.300717793728751</c:v>
                </c:pt>
                <c:pt idx="6">
                  <c:v>68.581760820693319</c:v>
                </c:pt>
                <c:pt idx="7">
                  <c:v>54.405790356516093</c:v>
                </c:pt>
                <c:pt idx="8">
                  <c:v>70.203435897586417</c:v>
                </c:pt>
                <c:pt idx="9">
                  <c:v>70.042063427220498</c:v>
                </c:pt>
                <c:pt idx="10">
                  <c:v>70.733861360689261</c:v>
                </c:pt>
                <c:pt idx="11">
                  <c:v>71.301015527733981</c:v>
                </c:pt>
                <c:pt idx="12">
                  <c:v>67.066770737670652</c:v>
                </c:pt>
                <c:pt idx="13">
                  <c:v>66.834656452887657</c:v>
                </c:pt>
                <c:pt idx="14">
                  <c:v>73.371193688763327</c:v>
                </c:pt>
                <c:pt idx="15">
                  <c:v>71.008794910179645</c:v>
                </c:pt>
                <c:pt idx="16">
                  <c:v>71.083498156824348</c:v>
                </c:pt>
                <c:pt idx="17">
                  <c:v>69.815813700958401</c:v>
                </c:pt>
                <c:pt idx="18">
                  <c:v>67.406907842442195</c:v>
                </c:pt>
                <c:pt idx="19">
                  <c:v>66.600621671241328</c:v>
                </c:pt>
                <c:pt idx="20">
                  <c:v>56.864604290751188</c:v>
                </c:pt>
                <c:pt idx="21">
                  <c:v>60.923119517600973</c:v>
                </c:pt>
                <c:pt idx="22">
                  <c:v>62.453907011285537</c:v>
                </c:pt>
                <c:pt idx="23">
                  <c:v>67.584262314143274</c:v>
                </c:pt>
                <c:pt idx="24">
                  <c:v>54.088410095302855</c:v>
                </c:pt>
                <c:pt idx="25">
                  <c:v>63.924293104632667</c:v>
                </c:pt>
                <c:pt idx="26">
                  <c:v>57.905563206626589</c:v>
                </c:pt>
                <c:pt idx="27">
                  <c:v>70.97497600211841</c:v>
                </c:pt>
                <c:pt idx="28">
                  <c:v>58.900249260622196</c:v>
                </c:pt>
                <c:pt idx="29">
                  <c:v>50.851175851175846</c:v>
                </c:pt>
                <c:pt idx="30">
                  <c:v>61.703434497406683</c:v>
                </c:pt>
                <c:pt idx="31">
                  <c:v>72.405710521584538</c:v>
                </c:pt>
                <c:pt idx="32">
                  <c:v>64.074475428890608</c:v>
                </c:pt>
                <c:pt idx="33">
                  <c:v>63.591628952673553</c:v>
                </c:pt>
                <c:pt idx="34">
                  <c:v>32.856173141345515</c:v>
                </c:pt>
                <c:pt idx="35">
                  <c:v>37.714559763088452</c:v>
                </c:pt>
                <c:pt idx="36">
                  <c:v>55.364065396932418</c:v>
                </c:pt>
                <c:pt idx="37">
                  <c:v>63.97866315442873</c:v>
                </c:pt>
                <c:pt idx="38">
                  <c:v>62.40951201228286</c:v>
                </c:pt>
                <c:pt idx="39">
                  <c:v>31.784643670810187</c:v>
                </c:pt>
                <c:pt idx="40">
                  <c:v>39.934277192971237</c:v>
                </c:pt>
                <c:pt idx="41">
                  <c:v>63.010316300322124</c:v>
                </c:pt>
                <c:pt idx="42">
                  <c:v>56.678676558166444</c:v>
                </c:pt>
                <c:pt idx="43">
                  <c:v>61.500127231191939</c:v>
                </c:pt>
                <c:pt idx="44">
                  <c:v>50.996608651138985</c:v>
                </c:pt>
                <c:pt idx="45">
                  <c:v>60.14754871337454</c:v>
                </c:pt>
                <c:pt idx="46">
                  <c:v>72.820092293344914</c:v>
                </c:pt>
                <c:pt idx="47">
                  <c:v>60.181615694337353</c:v>
                </c:pt>
                <c:pt idx="48">
                  <c:v>61.889693953226157</c:v>
                </c:pt>
                <c:pt idx="49">
                  <c:v>60.902293584492639</c:v>
                </c:pt>
                <c:pt idx="50">
                  <c:v>49.327976374437696</c:v>
                </c:pt>
                <c:pt idx="51">
                  <c:v>53.165914599511012</c:v>
                </c:pt>
                <c:pt idx="52">
                  <c:v>49.007085294710713</c:v>
                </c:pt>
                <c:pt idx="53">
                  <c:v>66.190842442887984</c:v>
                </c:pt>
                <c:pt idx="54">
                  <c:v>51.424885969228306</c:v>
                </c:pt>
                <c:pt idx="55">
                  <c:v>68.934823765803344</c:v>
                </c:pt>
                <c:pt idx="56">
                  <c:v>66.45214618881738</c:v>
                </c:pt>
                <c:pt idx="57">
                  <c:v>54.900323063588374</c:v>
                </c:pt>
                <c:pt idx="58">
                  <c:v>55.333662091094013</c:v>
                </c:pt>
                <c:pt idx="59">
                  <c:v>66.691179592564581</c:v>
                </c:pt>
                <c:pt idx="60">
                  <c:v>43.482899983152691</c:v>
                </c:pt>
                <c:pt idx="61">
                  <c:v>64.045029696033623</c:v>
                </c:pt>
                <c:pt idx="62">
                  <c:v>39.357630789934028</c:v>
                </c:pt>
                <c:pt idx="63">
                  <c:v>38.229806944387583</c:v>
                </c:pt>
                <c:pt idx="64">
                  <c:v>53.674713532064558</c:v>
                </c:pt>
                <c:pt idx="65">
                  <c:v>38.540324746024766</c:v>
                </c:pt>
                <c:pt idx="66">
                  <c:v>47.946065629014925</c:v>
                </c:pt>
                <c:pt idx="67">
                  <c:v>30.904246528003849</c:v>
                </c:pt>
                <c:pt idx="68">
                  <c:v>26.990719376506178</c:v>
                </c:pt>
                <c:pt idx="69">
                  <c:v>49.355400478594788</c:v>
                </c:pt>
                <c:pt idx="70">
                  <c:v>48.661189079634198</c:v>
                </c:pt>
                <c:pt idx="71">
                  <c:v>62.657841467724836</c:v>
                </c:pt>
                <c:pt idx="72">
                  <c:v>66.148589309303986</c:v>
                </c:pt>
                <c:pt idx="73">
                  <c:v>59.54208328965769</c:v>
                </c:pt>
                <c:pt idx="74">
                  <c:v>51.357518521243421</c:v>
                </c:pt>
                <c:pt idx="75">
                  <c:v>74.700402121139177</c:v>
                </c:pt>
                <c:pt idx="76">
                  <c:v>65.097053662816208</c:v>
                </c:pt>
                <c:pt idx="77">
                  <c:v>62.861956774343476</c:v>
                </c:pt>
                <c:pt idx="78">
                  <c:v>66.378051872378464</c:v>
                </c:pt>
                <c:pt idx="79">
                  <c:v>73.237060433371838</c:v>
                </c:pt>
                <c:pt idx="80">
                  <c:v>60.492079453164848</c:v>
                </c:pt>
                <c:pt idx="81">
                  <c:v>50.725916972169415</c:v>
                </c:pt>
                <c:pt idx="82">
                  <c:v>49.70951683278436</c:v>
                </c:pt>
                <c:pt idx="83">
                  <c:v>59.401458547911254</c:v>
                </c:pt>
                <c:pt idx="84">
                  <c:v>54.977629992098578</c:v>
                </c:pt>
                <c:pt idx="85">
                  <c:v>51.330845247221966</c:v>
                </c:pt>
                <c:pt idx="86">
                  <c:v>59.578913511264808</c:v>
                </c:pt>
                <c:pt idx="87">
                  <c:v>53.966258366560105</c:v>
                </c:pt>
                <c:pt idx="88">
                  <c:v>58.236352392196544</c:v>
                </c:pt>
                <c:pt idx="89">
                  <c:v>57.336951137275193</c:v>
                </c:pt>
                <c:pt idx="90">
                  <c:v>74.491218701791837</c:v>
                </c:pt>
                <c:pt idx="91">
                  <c:v>73.496598639455797</c:v>
                </c:pt>
                <c:pt idx="92">
                  <c:v>74.420093923438159</c:v>
                </c:pt>
                <c:pt idx="93">
                  <c:v>75.828500039229652</c:v>
                </c:pt>
                <c:pt idx="94">
                  <c:v>74.533027336016573</c:v>
                </c:pt>
                <c:pt idx="95">
                  <c:v>57.749415294478965</c:v>
                </c:pt>
                <c:pt idx="96">
                  <c:v>39.315122274438906</c:v>
                </c:pt>
                <c:pt idx="97">
                  <c:v>76.751629318810814</c:v>
                </c:pt>
                <c:pt idx="98">
                  <c:v>34.437299316437546</c:v>
                </c:pt>
                <c:pt idx="99">
                  <c:v>49.911548021586761</c:v>
                </c:pt>
                <c:pt idx="100">
                  <c:v>72.049202701393838</c:v>
                </c:pt>
                <c:pt idx="101">
                  <c:v>55.642652401358575</c:v>
                </c:pt>
                <c:pt idx="102">
                  <c:v>45.662915505245714</c:v>
                </c:pt>
                <c:pt idx="103">
                  <c:v>65.373429439588762</c:v>
                </c:pt>
                <c:pt idx="104">
                  <c:v>64.341882440388616</c:v>
                </c:pt>
                <c:pt idx="105">
                  <c:v>47.840335323083572</c:v>
                </c:pt>
                <c:pt idx="106">
                  <c:v>64.907383298555459</c:v>
                </c:pt>
                <c:pt idx="107">
                  <c:v>49.148808110949098</c:v>
                </c:pt>
                <c:pt idx="108">
                  <c:v>53.886323770692556</c:v>
                </c:pt>
                <c:pt idx="109">
                  <c:v>57.748860763269946</c:v>
                </c:pt>
                <c:pt idx="110">
                  <c:v>57.300382425585802</c:v>
                </c:pt>
                <c:pt idx="111">
                  <c:v>58.707255508104573</c:v>
                </c:pt>
                <c:pt idx="112">
                  <c:v>59.92662595141087</c:v>
                </c:pt>
                <c:pt idx="113">
                  <c:v>60.876090542677844</c:v>
                </c:pt>
                <c:pt idx="114">
                  <c:v>68.600753184807118</c:v>
                </c:pt>
                <c:pt idx="115">
                  <c:v>68.314318141090752</c:v>
                </c:pt>
                <c:pt idx="116">
                  <c:v>77.188698300484447</c:v>
                </c:pt>
                <c:pt idx="117">
                  <c:v>67.610857672207374</c:v>
                </c:pt>
                <c:pt idx="118">
                  <c:v>74.56981868092177</c:v>
                </c:pt>
                <c:pt idx="119">
                  <c:v>75.609116025455663</c:v>
                </c:pt>
                <c:pt idx="120">
                  <c:v>67.582381152341597</c:v>
                </c:pt>
                <c:pt idx="121">
                  <c:v>73.268261050512479</c:v>
                </c:pt>
                <c:pt idx="122">
                  <c:v>68.171136071399133</c:v>
                </c:pt>
                <c:pt idx="123">
                  <c:v>64.513331216652588</c:v>
                </c:pt>
                <c:pt idx="124">
                  <c:v>63.026421747887881</c:v>
                </c:pt>
                <c:pt idx="125">
                  <c:v>57.777007630236753</c:v>
                </c:pt>
                <c:pt idx="126">
                  <c:v>62.658783147364296</c:v>
                </c:pt>
                <c:pt idx="127">
                  <c:v>67.840907527098764</c:v>
                </c:pt>
                <c:pt idx="128">
                  <c:v>61.534387531209802</c:v>
                </c:pt>
                <c:pt idx="129">
                  <c:v>68.588195369988441</c:v>
                </c:pt>
                <c:pt idx="130">
                  <c:v>65.414182185120623</c:v>
                </c:pt>
                <c:pt idx="131">
                  <c:v>64.095036098254127</c:v>
                </c:pt>
                <c:pt idx="132">
                  <c:v>66.439600635624984</c:v>
                </c:pt>
                <c:pt idx="133">
                  <c:v>74.715793980260386</c:v>
                </c:pt>
                <c:pt idx="134">
                  <c:v>61.045567883260546</c:v>
                </c:pt>
                <c:pt idx="135">
                  <c:v>53.53538936279638</c:v>
                </c:pt>
                <c:pt idx="136">
                  <c:v>76.871542051741713</c:v>
                </c:pt>
                <c:pt idx="137">
                  <c:v>78.048764771833959</c:v>
                </c:pt>
                <c:pt idx="138">
                  <c:v>76.625990041536596</c:v>
                </c:pt>
                <c:pt idx="139">
                  <c:v>67.000564750069742</c:v>
                </c:pt>
                <c:pt idx="140">
                  <c:v>53.552689375477613</c:v>
                </c:pt>
                <c:pt idx="141">
                  <c:v>57.338130099709005</c:v>
                </c:pt>
                <c:pt idx="142">
                  <c:v>57.837092589619111</c:v>
                </c:pt>
                <c:pt idx="143">
                  <c:v>64.879966857750645</c:v>
                </c:pt>
                <c:pt idx="144">
                  <c:v>53.982802890069856</c:v>
                </c:pt>
                <c:pt idx="145">
                  <c:v>63.148162173552116</c:v>
                </c:pt>
                <c:pt idx="146">
                  <c:v>62.12045132134508</c:v>
                </c:pt>
                <c:pt idx="147">
                  <c:v>74.518448972364993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0D-477B-A10F-D621A189EFCE}"/>
            </c:ext>
          </c:extLst>
        </c:ser>
        <c:ser>
          <c:idx val="2"/>
          <c:order val="2"/>
          <c:tx>
            <c:strRef>
              <c:f>LSZ_2016_vs_District!$V$2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LSZ_2016_vs_District!$C$4:$C$151</c:f>
              <c:strCache>
                <c:ptCount val="148"/>
                <c:pt idx="0">
                  <c:v>Lạng Giang</c:v>
                </c:pt>
                <c:pt idx="1">
                  <c:v>Lục Nam</c:v>
                </c:pt>
                <c:pt idx="2">
                  <c:v>Lục Ngạn</c:v>
                </c:pt>
                <c:pt idx="3">
                  <c:v>Sơn Động</c:v>
                </c:pt>
                <c:pt idx="4">
                  <c:v>Tân Yên</c:v>
                </c:pt>
                <c:pt idx="5">
                  <c:v>TP. Bắc Giang</c:v>
                </c:pt>
                <c:pt idx="6">
                  <c:v>Việt Yên</c:v>
                </c:pt>
                <c:pt idx="7">
                  <c:v>Yên Dũng</c:v>
                </c:pt>
                <c:pt idx="8">
                  <c:v>Yên Thế</c:v>
                </c:pt>
                <c:pt idx="9">
                  <c:v>Ba Bể</c:v>
                </c:pt>
                <c:pt idx="10">
                  <c:v>Bạch Thông</c:v>
                </c:pt>
                <c:pt idx="11">
                  <c:v>Chợ Đồn</c:v>
                </c:pt>
                <c:pt idx="12">
                  <c:v>Chợ Mới</c:v>
                </c:pt>
                <c:pt idx="13">
                  <c:v>Na Rì</c:v>
                </c:pt>
                <c:pt idx="14">
                  <c:v>Ngân Sơn</c:v>
                </c:pt>
                <c:pt idx="15">
                  <c:v>Pắc Nậm</c:v>
                </c:pt>
                <c:pt idx="16">
                  <c:v>TP. Bắc Kạn</c:v>
                </c:pt>
                <c:pt idx="17">
                  <c:v>Bảo Lạc</c:v>
                </c:pt>
                <c:pt idx="18">
                  <c:v>Bảo Lâm</c:v>
                </c:pt>
                <c:pt idx="19">
                  <c:v>Hạ Lang</c:v>
                </c:pt>
                <c:pt idx="20">
                  <c:v>Hà Quảng</c:v>
                </c:pt>
                <c:pt idx="21">
                  <c:v>Hoà An</c:v>
                </c:pt>
                <c:pt idx="22">
                  <c:v>Nguyên Bình</c:v>
                </c:pt>
                <c:pt idx="23">
                  <c:v>Phục Hòa</c:v>
                </c:pt>
                <c:pt idx="24">
                  <c:v>Quảng Hoà</c:v>
                </c:pt>
                <c:pt idx="25">
                  <c:v>Thạch An</c:v>
                </c:pt>
                <c:pt idx="26">
                  <c:v>Thông Nông</c:v>
                </c:pt>
                <c:pt idx="27">
                  <c:v>TP. Cao Bằng</c:v>
                </c:pt>
                <c:pt idx="28">
                  <c:v>Trà Lĩnh</c:v>
                </c:pt>
                <c:pt idx="29">
                  <c:v>Trùng Khánh</c:v>
                </c:pt>
                <c:pt idx="30">
                  <c:v>Điện Biên</c:v>
                </c:pt>
                <c:pt idx="31">
                  <c:v>Điện Biên Đông</c:v>
                </c:pt>
                <c:pt idx="32">
                  <c:v>Mường áng</c:v>
                </c:pt>
                <c:pt idx="33">
                  <c:v>Mường Nh?</c:v>
                </c:pt>
                <c:pt idx="34">
                  <c:v>Mường Trà</c:v>
                </c:pt>
                <c:pt idx="35">
                  <c:v>Nậm Pô</c:v>
                </c:pt>
                <c:pt idx="36">
                  <c:v>TP. Điện Biên Phủ</c:v>
                </c:pt>
                <c:pt idx="37">
                  <c:v>Tủa Chùa</c:v>
                </c:pt>
                <c:pt idx="38">
                  <c:v>Tuần Giáo</c:v>
                </c:pt>
                <c:pt idx="39">
                  <c:v>TX. Mường Lay</c:v>
                </c:pt>
                <c:pt idx="40">
                  <c:v>Bắc Mê</c:v>
                </c:pt>
                <c:pt idx="41">
                  <c:v>Bắc Quang</c:v>
                </c:pt>
                <c:pt idx="42">
                  <c:v>Đồng Văn</c:v>
                </c:pt>
                <c:pt idx="43">
                  <c:v>Hoàng Su Phì</c:v>
                </c:pt>
                <c:pt idx="44">
                  <c:v>Mèo Vạc</c:v>
                </c:pt>
                <c:pt idx="45">
                  <c:v>Quản Bạ</c:v>
                </c:pt>
                <c:pt idx="46">
                  <c:v>Quang Bình</c:v>
                </c:pt>
                <c:pt idx="47">
                  <c:v>TP. Hà Giang</c:v>
                </c:pt>
                <c:pt idx="48">
                  <c:v>Vị Xuyên</c:v>
                </c:pt>
                <c:pt idx="49">
                  <c:v>Xín Mần</c:v>
                </c:pt>
                <c:pt idx="50">
                  <c:v>Yên Minh</c:v>
                </c:pt>
                <c:pt idx="51">
                  <c:v>Cao Phong</c:v>
                </c:pt>
                <c:pt idx="52">
                  <c:v>Đà Bắc</c:v>
                </c:pt>
                <c:pt idx="53">
                  <c:v>Kim Bôi</c:v>
                </c:pt>
                <c:pt idx="54">
                  <c:v>Kỳ Sơn</c:v>
                </c:pt>
                <c:pt idx="55">
                  <c:v>Lạc Sơn</c:v>
                </c:pt>
                <c:pt idx="56">
                  <c:v>Lạc Thủy</c:v>
                </c:pt>
                <c:pt idx="57">
                  <c:v>Lương Sơn</c:v>
                </c:pt>
                <c:pt idx="58">
                  <c:v>Mai Châu</c:v>
                </c:pt>
                <c:pt idx="59">
                  <c:v>Tân Lạc</c:v>
                </c:pt>
                <c:pt idx="60">
                  <c:v>TP. Hòa Bình</c:v>
                </c:pt>
                <c:pt idx="61">
                  <c:v>Yên Thủy</c:v>
                </c:pt>
                <c:pt idx="62">
                  <c:v>Mường Tè</c:v>
                </c:pt>
                <c:pt idx="63">
                  <c:v>Nậm Nhùn</c:v>
                </c:pt>
                <c:pt idx="64">
                  <c:v>Phong Thổ</c:v>
                </c:pt>
                <c:pt idx="65">
                  <c:v>Sìn Hồ</c:v>
                </c:pt>
                <c:pt idx="66">
                  <c:v>Tam Đường</c:v>
                </c:pt>
                <c:pt idx="67">
                  <c:v>Tân Uyên</c:v>
                </c:pt>
                <c:pt idx="68">
                  <c:v>Than Uyên</c:v>
                </c:pt>
                <c:pt idx="69">
                  <c:v>TP. Lai Châu</c:v>
                </c:pt>
                <c:pt idx="70">
                  <c:v>Bắc Sơn</c:v>
                </c:pt>
                <c:pt idx="71">
                  <c:v>Bình Gia</c:v>
                </c:pt>
                <c:pt idx="72">
                  <c:v>Cao Lộc</c:v>
                </c:pt>
                <c:pt idx="73">
                  <c:v>Chi Lăng</c:v>
                </c:pt>
                <c:pt idx="74">
                  <c:v>Hữu Lũng</c:v>
                </c:pt>
                <c:pt idx="75">
                  <c:v>Huyện Đình lập</c:v>
                </c:pt>
                <c:pt idx="76">
                  <c:v>Lộc Bình</c:v>
                </c:pt>
                <c:pt idx="77">
                  <c:v>TP. Lạng Sơn</c:v>
                </c:pt>
                <c:pt idx="78">
                  <c:v>Tràng Định</c:v>
                </c:pt>
                <c:pt idx="79">
                  <c:v>Văn Lãng</c:v>
                </c:pt>
                <c:pt idx="80">
                  <c:v>Văn Quan</c:v>
                </c:pt>
                <c:pt idx="81">
                  <c:v>Bắc Hà</c:v>
                </c:pt>
                <c:pt idx="82">
                  <c:v>Bảo Thắng</c:v>
                </c:pt>
                <c:pt idx="83">
                  <c:v>Bảo Yên</c:v>
                </c:pt>
                <c:pt idx="84">
                  <c:v>Bát Xát</c:v>
                </c:pt>
                <c:pt idx="85">
                  <c:v>Mường Khương</c:v>
                </c:pt>
                <c:pt idx="86">
                  <c:v>Sa Pa</c:v>
                </c:pt>
                <c:pt idx="87">
                  <c:v>Si Ma Cai</c:v>
                </c:pt>
                <c:pt idx="88">
                  <c:v>TP. Lào Cai</c:v>
                </c:pt>
                <c:pt idx="89">
                  <c:v>Văn Bàn</c:v>
                </c:pt>
                <c:pt idx="90">
                  <c:v>Đoan Hùng</c:v>
                </c:pt>
                <c:pt idx="91">
                  <c:v>Hạ Hoà</c:v>
                </c:pt>
                <c:pt idx="92">
                  <c:v>Lâm Thao</c:v>
                </c:pt>
                <c:pt idx="93">
                  <c:v>Phong Châu</c:v>
                </c:pt>
                <c:pt idx="94">
                  <c:v>Sông Thao</c:v>
                </c:pt>
                <c:pt idx="95">
                  <c:v>Tam Thanh</c:v>
                </c:pt>
                <c:pt idx="96">
                  <c:v>Tân Sơn</c:v>
                </c:pt>
                <c:pt idx="97">
                  <c:v>Thanh Ba</c:v>
                </c:pt>
                <c:pt idx="98">
                  <c:v>Thanh Sơn</c:v>
                </c:pt>
                <c:pt idx="99">
                  <c:v>Thanh Thủy</c:v>
                </c:pt>
                <c:pt idx="100">
                  <c:v>TP. Việt Trì</c:v>
                </c:pt>
                <c:pt idx="101">
                  <c:v>Yên Lập</c:v>
                </c:pt>
                <c:pt idx="102">
                  <c:v>Bắc Yên</c:v>
                </c:pt>
                <c:pt idx="103">
                  <c:v>Mai Sơn</c:v>
                </c:pt>
                <c:pt idx="104">
                  <c:v>Mộc Châu</c:v>
                </c:pt>
                <c:pt idx="105">
                  <c:v>Mường la</c:v>
                </c:pt>
                <c:pt idx="106">
                  <c:v>Phù yên</c:v>
                </c:pt>
                <c:pt idx="107">
                  <c:v>Quỳnh Nhai</c:v>
                </c:pt>
                <c:pt idx="108">
                  <c:v>Sông Mã</c:v>
                </c:pt>
                <c:pt idx="109">
                  <c:v>Sốp Cộp</c:v>
                </c:pt>
                <c:pt idx="110">
                  <c:v>Thuận Châu</c:v>
                </c:pt>
                <c:pt idx="111">
                  <c:v>TP. Sơn La</c:v>
                </c:pt>
                <c:pt idx="112">
                  <c:v>Vân Hồ</c:v>
                </c:pt>
                <c:pt idx="113">
                  <c:v>Yên Châu</c:v>
                </c:pt>
                <c:pt idx="114">
                  <c:v>Đại Từ</c:v>
                </c:pt>
                <c:pt idx="115">
                  <c:v>Định Hoá</c:v>
                </c:pt>
                <c:pt idx="116">
                  <c:v>Đồng Hỷ</c:v>
                </c:pt>
                <c:pt idx="117">
                  <c:v>Phổ Yên</c:v>
                </c:pt>
                <c:pt idx="118">
                  <c:v>Phú Bình</c:v>
                </c:pt>
                <c:pt idx="119">
                  <c:v>Phú Lương</c:v>
                </c:pt>
                <c:pt idx="120">
                  <c:v>TP. Sông Công</c:v>
                </c:pt>
                <c:pt idx="121">
                  <c:v>TP. Thái Nguyên</c:v>
                </c:pt>
                <c:pt idx="122">
                  <c:v>Võ Nhai</c:v>
                </c:pt>
                <c:pt idx="123">
                  <c:v>Chiêm Hóa</c:v>
                </c:pt>
                <c:pt idx="124">
                  <c:v>Hàm Yên</c:v>
                </c:pt>
                <c:pt idx="125">
                  <c:v>Lâm Bình</c:v>
                </c:pt>
                <c:pt idx="126">
                  <c:v>Nà Hang</c:v>
                </c:pt>
                <c:pt idx="127">
                  <c:v>Sơn Dương</c:v>
                </c:pt>
                <c:pt idx="128">
                  <c:v>TP. Tuyên Quang</c:v>
                </c:pt>
                <c:pt idx="129">
                  <c:v>Yên Sơn</c:v>
                </c:pt>
                <c:pt idx="130">
                  <c:v>Bình Xuyên</c:v>
                </c:pt>
                <c:pt idx="131">
                  <c:v>Lập Thạch</c:v>
                </c:pt>
                <c:pt idx="132">
                  <c:v>Sông Lô</c:v>
                </c:pt>
                <c:pt idx="133">
                  <c:v>Tam Đảo</c:v>
                </c:pt>
                <c:pt idx="134">
                  <c:v>Tam Dương</c:v>
                </c:pt>
                <c:pt idx="135">
                  <c:v>TP. Vĩnh Yên</c:v>
                </c:pt>
                <c:pt idx="136">
                  <c:v>TX. Phúc Yên</c:v>
                </c:pt>
                <c:pt idx="137">
                  <c:v>Vĩnh Tường</c:v>
                </c:pt>
                <c:pt idx="138">
                  <c:v>Yên Lạc</c:v>
                </c:pt>
                <c:pt idx="139">
                  <c:v>Lục Yên</c:v>
                </c:pt>
                <c:pt idx="140">
                  <c:v>Mù Cang Chải</c:v>
                </c:pt>
                <c:pt idx="141">
                  <c:v>TP. Yên Bái</c:v>
                </c:pt>
                <c:pt idx="142">
                  <c:v>Trạm Tấu</c:v>
                </c:pt>
                <c:pt idx="143">
                  <c:v>Trấn Yên</c:v>
                </c:pt>
                <c:pt idx="144">
                  <c:v>TX. Nghĩa Lộ</c:v>
                </c:pt>
                <c:pt idx="145">
                  <c:v>Văn Chấn</c:v>
                </c:pt>
                <c:pt idx="146">
                  <c:v>Văn Yên</c:v>
                </c:pt>
                <c:pt idx="147">
                  <c:v>Yên Bình</c:v>
                </c:pt>
              </c:strCache>
            </c:strRef>
          </c:cat>
          <c:val>
            <c:numRef>
              <c:f>LSZ_2016_vs_District!$V$4:$V$151</c:f>
              <c:numCache>
                <c:formatCode>0.00</c:formatCode>
                <c:ptCount val="148"/>
                <c:pt idx="0">
                  <c:v>0.24140548345891105</c:v>
                </c:pt>
                <c:pt idx="1">
                  <c:v>3.1553633999380861</c:v>
                </c:pt>
                <c:pt idx="2">
                  <c:v>13.37632075034945</c:v>
                </c:pt>
                <c:pt idx="3">
                  <c:v>22.892825392568167</c:v>
                </c:pt>
                <c:pt idx="4">
                  <c:v>9.9539512262426264</c:v>
                </c:pt>
                <c:pt idx="5">
                  <c:v>0.44524798963786499</c:v>
                </c:pt>
                <c:pt idx="6">
                  <c:v>12.292693919379328</c:v>
                </c:pt>
                <c:pt idx="7">
                  <c:v>1.4083209711354803</c:v>
                </c:pt>
                <c:pt idx="8">
                  <c:v>12.426290809722424</c:v>
                </c:pt>
                <c:pt idx="9">
                  <c:v>9.3078510490819024</c:v>
                </c:pt>
                <c:pt idx="10">
                  <c:v>15.356731524946737</c:v>
                </c:pt>
                <c:pt idx="11">
                  <c:v>11.528412898212745</c:v>
                </c:pt>
                <c:pt idx="12">
                  <c:v>13.415271770640292</c:v>
                </c:pt>
                <c:pt idx="13">
                  <c:v>15.901326532680146</c:v>
                </c:pt>
                <c:pt idx="14">
                  <c:v>20.275879570048396</c:v>
                </c:pt>
                <c:pt idx="15">
                  <c:v>6.6517589820359282</c:v>
                </c:pt>
                <c:pt idx="16">
                  <c:v>14.966192018819449</c:v>
                </c:pt>
                <c:pt idx="17">
                  <c:v>13.304278205309789</c:v>
                </c:pt>
                <c:pt idx="18">
                  <c:v>23.125838695885296</c:v>
                </c:pt>
                <c:pt idx="19">
                  <c:v>17.793773996853272</c:v>
                </c:pt>
                <c:pt idx="20">
                  <c:v>6.8843250134459479</c:v>
                </c:pt>
                <c:pt idx="21">
                  <c:v>21.715249423571283</c:v>
                </c:pt>
                <c:pt idx="22">
                  <c:v>14.752761286611463</c:v>
                </c:pt>
                <c:pt idx="23">
                  <c:v>16.00511605598593</c:v>
                </c:pt>
                <c:pt idx="24">
                  <c:v>12.070052867877196</c:v>
                </c:pt>
                <c:pt idx="25">
                  <c:v>25.998848041935506</c:v>
                </c:pt>
                <c:pt idx="26">
                  <c:v>9.4248652282653147</c:v>
                </c:pt>
                <c:pt idx="27">
                  <c:v>14.613882360729532</c:v>
                </c:pt>
                <c:pt idx="28">
                  <c:v>7.4746000922657689</c:v>
                </c:pt>
                <c:pt idx="29">
                  <c:v>5.4057954057954056</c:v>
                </c:pt>
                <c:pt idx="30">
                  <c:v>26.423970029057465</c:v>
                </c:pt>
                <c:pt idx="31">
                  <c:v>17.553430766602535</c:v>
                </c:pt>
                <c:pt idx="32">
                  <c:v>9.7466285649103277</c:v>
                </c:pt>
                <c:pt idx="33">
                  <c:v>22.016898047899588</c:v>
                </c:pt>
                <c:pt idx="34">
                  <c:v>32.81539952073912</c:v>
                </c:pt>
                <c:pt idx="35">
                  <c:v>36.487453279932595</c:v>
                </c:pt>
                <c:pt idx="36">
                  <c:v>40.50367998202146</c:v>
                </c:pt>
                <c:pt idx="37">
                  <c:v>15.527296674349689</c:v>
                </c:pt>
                <c:pt idx="38">
                  <c:v>9.256813908832525</c:v>
                </c:pt>
                <c:pt idx="39">
                  <c:v>38.999160637915189</c:v>
                </c:pt>
                <c:pt idx="40">
                  <c:v>28.719097867098846</c:v>
                </c:pt>
                <c:pt idx="41">
                  <c:v>22.930166518225686</c:v>
                </c:pt>
                <c:pt idx="42">
                  <c:v>24.944275237787345</c:v>
                </c:pt>
                <c:pt idx="43">
                  <c:v>25.613068501845564</c:v>
                </c:pt>
                <c:pt idx="44">
                  <c:v>31.749104171998976</c:v>
                </c:pt>
                <c:pt idx="45">
                  <c:v>19.697446835311602</c:v>
                </c:pt>
                <c:pt idx="46">
                  <c:v>16.234142106024795</c:v>
                </c:pt>
                <c:pt idx="47">
                  <c:v>29.728037746541986</c:v>
                </c:pt>
                <c:pt idx="48">
                  <c:v>27.936250034782166</c:v>
                </c:pt>
                <c:pt idx="49">
                  <c:v>19.855442512139767</c:v>
                </c:pt>
                <c:pt idx="50">
                  <c:v>32.306697343268894</c:v>
                </c:pt>
                <c:pt idx="51">
                  <c:v>32.769782776662524</c:v>
                </c:pt>
                <c:pt idx="52">
                  <c:v>37.944221556261688</c:v>
                </c:pt>
                <c:pt idx="53">
                  <c:v>23.809484846501274</c:v>
                </c:pt>
                <c:pt idx="54">
                  <c:v>39.047061796034519</c:v>
                </c:pt>
                <c:pt idx="55">
                  <c:v>17.14771349887846</c:v>
                </c:pt>
                <c:pt idx="56">
                  <c:v>20.743342976914452</c:v>
                </c:pt>
                <c:pt idx="57">
                  <c:v>34.434376067029135</c:v>
                </c:pt>
                <c:pt idx="58">
                  <c:v>28.547745035379307</c:v>
                </c:pt>
                <c:pt idx="59">
                  <c:v>21.135690084153495</c:v>
                </c:pt>
                <c:pt idx="60">
                  <c:v>44.115609966118186</c:v>
                </c:pt>
                <c:pt idx="61">
                  <c:v>15.456586468799264</c:v>
                </c:pt>
                <c:pt idx="62">
                  <c:v>29.727505254465665</c:v>
                </c:pt>
                <c:pt idx="63">
                  <c:v>36.751331972606103</c:v>
                </c:pt>
                <c:pt idx="64">
                  <c:v>18.696641801628044</c:v>
                </c:pt>
                <c:pt idx="65">
                  <c:v>28.390285355152233</c:v>
                </c:pt>
                <c:pt idx="66">
                  <c:v>21.828466269298001</c:v>
                </c:pt>
                <c:pt idx="67">
                  <c:v>25.908077868872986</c:v>
                </c:pt>
                <c:pt idx="68">
                  <c:v>32.143658810325469</c:v>
                </c:pt>
                <c:pt idx="69">
                  <c:v>9.0431862886352548</c:v>
                </c:pt>
                <c:pt idx="70">
                  <c:v>28.273788472890054</c:v>
                </c:pt>
                <c:pt idx="71">
                  <c:v>29.369079014036124</c:v>
                </c:pt>
                <c:pt idx="72">
                  <c:v>5.1908103999232482</c:v>
                </c:pt>
                <c:pt idx="73">
                  <c:v>13.832735509701106</c:v>
                </c:pt>
                <c:pt idx="74">
                  <c:v>12.677269980982702</c:v>
                </c:pt>
                <c:pt idx="75">
                  <c:v>15.526965725420094</c:v>
                </c:pt>
                <c:pt idx="76">
                  <c:v>9.4281876005263943</c:v>
                </c:pt>
                <c:pt idx="77">
                  <c:v>2.646990471763885</c:v>
                </c:pt>
                <c:pt idx="78">
                  <c:v>29.83368991330881</c:v>
                </c:pt>
                <c:pt idx="79">
                  <c:v>20.439378907192349</c:v>
                </c:pt>
                <c:pt idx="80">
                  <c:v>12.491613586891441</c:v>
                </c:pt>
                <c:pt idx="81">
                  <c:v>24.279450863757695</c:v>
                </c:pt>
                <c:pt idx="82">
                  <c:v>12.959185310347779</c:v>
                </c:pt>
                <c:pt idx="83">
                  <c:v>12.623836914966047</c:v>
                </c:pt>
                <c:pt idx="84">
                  <c:v>19.373015983032751</c:v>
                </c:pt>
                <c:pt idx="85">
                  <c:v>17.441258982805248</c:v>
                </c:pt>
                <c:pt idx="86">
                  <c:v>20.090857497537836</c:v>
                </c:pt>
                <c:pt idx="87">
                  <c:v>24.88595136319552</c:v>
                </c:pt>
                <c:pt idx="88">
                  <c:v>19.299006497522267</c:v>
                </c:pt>
                <c:pt idx="89">
                  <c:v>14.540695500436247</c:v>
                </c:pt>
                <c:pt idx="90">
                  <c:v>22.010205292512158</c:v>
                </c:pt>
                <c:pt idx="91">
                  <c:v>22.03641075477811</c:v>
                </c:pt>
                <c:pt idx="92">
                  <c:v>18.080809186544208</c:v>
                </c:pt>
                <c:pt idx="93">
                  <c:v>15.923013319975137</c:v>
                </c:pt>
                <c:pt idx="94">
                  <c:v>17.512195684515227</c:v>
                </c:pt>
                <c:pt idx="95">
                  <c:v>33.215998488034217</c:v>
                </c:pt>
                <c:pt idx="96">
                  <c:v>43.25928650526884</c:v>
                </c:pt>
                <c:pt idx="97">
                  <c:v>13.909025979823229</c:v>
                </c:pt>
                <c:pt idx="98">
                  <c:v>46.00628784214544</c:v>
                </c:pt>
                <c:pt idx="99">
                  <c:v>37.508117428398677</c:v>
                </c:pt>
                <c:pt idx="100">
                  <c:v>4.8278169603155741</c:v>
                </c:pt>
                <c:pt idx="101">
                  <c:v>35.38104926668759</c:v>
                </c:pt>
                <c:pt idx="102">
                  <c:v>27.531747777389842</c:v>
                </c:pt>
                <c:pt idx="103">
                  <c:v>14.254876267304844</c:v>
                </c:pt>
                <c:pt idx="104">
                  <c:v>18.308968574421968</c:v>
                </c:pt>
                <c:pt idx="105">
                  <c:v>35.210438331941837</c:v>
                </c:pt>
                <c:pt idx="106">
                  <c:v>7.8246168628040609</c:v>
                </c:pt>
                <c:pt idx="107">
                  <c:v>31.423230816181206</c:v>
                </c:pt>
                <c:pt idx="108">
                  <c:v>19.150617784057104</c:v>
                </c:pt>
                <c:pt idx="109">
                  <c:v>21.659295500481051</c:v>
                </c:pt>
                <c:pt idx="110">
                  <c:v>24.287322980035764</c:v>
                </c:pt>
                <c:pt idx="111">
                  <c:v>15.925560918359036</c:v>
                </c:pt>
                <c:pt idx="112">
                  <c:v>28.549526071034293</c:v>
                </c:pt>
                <c:pt idx="113">
                  <c:v>8.9190660022788713</c:v>
                </c:pt>
                <c:pt idx="114">
                  <c:v>25.847571559716226</c:v>
                </c:pt>
                <c:pt idx="115">
                  <c:v>13.159133792696339</c:v>
                </c:pt>
                <c:pt idx="116">
                  <c:v>12.821913809155609</c:v>
                </c:pt>
                <c:pt idx="117">
                  <c:v>26.276545540349229</c:v>
                </c:pt>
                <c:pt idx="118">
                  <c:v>14.666618507548943</c:v>
                </c:pt>
                <c:pt idx="119">
                  <c:v>17.262762459936969</c:v>
                </c:pt>
                <c:pt idx="120">
                  <c:v>16.498331381086039</c:v>
                </c:pt>
                <c:pt idx="121">
                  <c:v>13.261098905353222</c:v>
                </c:pt>
                <c:pt idx="122">
                  <c:v>18.846980301215073</c:v>
                </c:pt>
                <c:pt idx="123">
                  <c:v>14.502665680133871</c:v>
                </c:pt>
                <c:pt idx="124">
                  <c:v>20.68655979082699</c:v>
                </c:pt>
                <c:pt idx="125">
                  <c:v>26.333616362554658</c:v>
                </c:pt>
                <c:pt idx="126">
                  <c:v>24.702364535403504</c:v>
                </c:pt>
                <c:pt idx="127">
                  <c:v>18.910981243033227</c:v>
                </c:pt>
                <c:pt idx="128">
                  <c:v>16.465158507982142</c:v>
                </c:pt>
                <c:pt idx="129">
                  <c:v>17.242100059685171</c:v>
                </c:pt>
                <c:pt idx="130">
                  <c:v>29.890224138458244</c:v>
                </c:pt>
                <c:pt idx="131">
                  <c:v>7.2609208972845352</c:v>
                </c:pt>
                <c:pt idx="132">
                  <c:v>16.349953527418826</c:v>
                </c:pt>
                <c:pt idx="133">
                  <c:v>13.022637095479464</c:v>
                </c:pt>
                <c:pt idx="134">
                  <c:v>13.339859765383135</c:v>
                </c:pt>
                <c:pt idx="135">
                  <c:v>44.951850603862589</c:v>
                </c:pt>
                <c:pt idx="136">
                  <c:v>15.147745185917843</c:v>
                </c:pt>
                <c:pt idx="137">
                  <c:v>14.182249313762126</c:v>
                </c:pt>
                <c:pt idx="138">
                  <c:v>23.287152894232172</c:v>
                </c:pt>
                <c:pt idx="139">
                  <c:v>18.35925362267891</c:v>
                </c:pt>
                <c:pt idx="140">
                  <c:v>24.006339091767906</c:v>
                </c:pt>
                <c:pt idx="141">
                  <c:v>29.346650230194467</c:v>
                </c:pt>
                <c:pt idx="142">
                  <c:v>14.986158580533157</c:v>
                </c:pt>
                <c:pt idx="143">
                  <c:v>19.183943784323084</c:v>
                </c:pt>
                <c:pt idx="144">
                  <c:v>12.805278557353555</c:v>
                </c:pt>
                <c:pt idx="145">
                  <c:v>18.753126033418841</c:v>
                </c:pt>
                <c:pt idx="146">
                  <c:v>26.148730545770444</c:v>
                </c:pt>
                <c:pt idx="147">
                  <c:v>7.8596256622200285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0D-477B-A10F-D621A189EFCE}"/>
            </c:ext>
          </c:extLst>
        </c:ser>
        <c:ser>
          <c:idx val="3"/>
          <c:order val="3"/>
          <c:tx>
            <c:strRef>
              <c:f>LSZ_2016_vs_District!$W$2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LSZ_2016_vs_District!$C$4:$C$151</c:f>
              <c:strCache>
                <c:ptCount val="148"/>
                <c:pt idx="0">
                  <c:v>Lạng Giang</c:v>
                </c:pt>
                <c:pt idx="1">
                  <c:v>Lục Nam</c:v>
                </c:pt>
                <c:pt idx="2">
                  <c:v>Lục Ngạn</c:v>
                </c:pt>
                <c:pt idx="3">
                  <c:v>Sơn Động</c:v>
                </c:pt>
                <c:pt idx="4">
                  <c:v>Tân Yên</c:v>
                </c:pt>
                <c:pt idx="5">
                  <c:v>TP. Bắc Giang</c:v>
                </c:pt>
                <c:pt idx="6">
                  <c:v>Việt Yên</c:v>
                </c:pt>
                <c:pt idx="7">
                  <c:v>Yên Dũng</c:v>
                </c:pt>
                <c:pt idx="8">
                  <c:v>Yên Thế</c:v>
                </c:pt>
                <c:pt idx="9">
                  <c:v>Ba Bể</c:v>
                </c:pt>
                <c:pt idx="10">
                  <c:v>Bạch Thông</c:v>
                </c:pt>
                <c:pt idx="11">
                  <c:v>Chợ Đồn</c:v>
                </c:pt>
                <c:pt idx="12">
                  <c:v>Chợ Mới</c:v>
                </c:pt>
                <c:pt idx="13">
                  <c:v>Na Rì</c:v>
                </c:pt>
                <c:pt idx="14">
                  <c:v>Ngân Sơn</c:v>
                </c:pt>
                <c:pt idx="15">
                  <c:v>Pắc Nậm</c:v>
                </c:pt>
                <c:pt idx="16">
                  <c:v>TP. Bắc Kạn</c:v>
                </c:pt>
                <c:pt idx="17">
                  <c:v>Bảo Lạc</c:v>
                </c:pt>
                <c:pt idx="18">
                  <c:v>Bảo Lâm</c:v>
                </c:pt>
                <c:pt idx="19">
                  <c:v>Hạ Lang</c:v>
                </c:pt>
                <c:pt idx="20">
                  <c:v>Hà Quảng</c:v>
                </c:pt>
                <c:pt idx="21">
                  <c:v>Hoà An</c:v>
                </c:pt>
                <c:pt idx="22">
                  <c:v>Nguyên Bình</c:v>
                </c:pt>
                <c:pt idx="23">
                  <c:v>Phục Hòa</c:v>
                </c:pt>
                <c:pt idx="24">
                  <c:v>Quảng Hoà</c:v>
                </c:pt>
                <c:pt idx="25">
                  <c:v>Thạch An</c:v>
                </c:pt>
                <c:pt idx="26">
                  <c:v>Thông Nông</c:v>
                </c:pt>
                <c:pt idx="27">
                  <c:v>TP. Cao Bằng</c:v>
                </c:pt>
                <c:pt idx="28">
                  <c:v>Trà Lĩnh</c:v>
                </c:pt>
                <c:pt idx="29">
                  <c:v>Trùng Khánh</c:v>
                </c:pt>
                <c:pt idx="30">
                  <c:v>Điện Biên</c:v>
                </c:pt>
                <c:pt idx="31">
                  <c:v>Điện Biên Đông</c:v>
                </c:pt>
                <c:pt idx="32">
                  <c:v>Mường áng</c:v>
                </c:pt>
                <c:pt idx="33">
                  <c:v>Mường Nh?</c:v>
                </c:pt>
                <c:pt idx="34">
                  <c:v>Mường Trà</c:v>
                </c:pt>
                <c:pt idx="35">
                  <c:v>Nậm Pô</c:v>
                </c:pt>
                <c:pt idx="36">
                  <c:v>TP. Điện Biên Phủ</c:v>
                </c:pt>
                <c:pt idx="37">
                  <c:v>Tủa Chùa</c:v>
                </c:pt>
                <c:pt idx="38">
                  <c:v>Tuần Giáo</c:v>
                </c:pt>
                <c:pt idx="39">
                  <c:v>TX. Mường Lay</c:v>
                </c:pt>
                <c:pt idx="40">
                  <c:v>Bắc Mê</c:v>
                </c:pt>
                <c:pt idx="41">
                  <c:v>Bắc Quang</c:v>
                </c:pt>
                <c:pt idx="42">
                  <c:v>Đồng Văn</c:v>
                </c:pt>
                <c:pt idx="43">
                  <c:v>Hoàng Su Phì</c:v>
                </c:pt>
                <c:pt idx="44">
                  <c:v>Mèo Vạc</c:v>
                </c:pt>
                <c:pt idx="45">
                  <c:v>Quản Bạ</c:v>
                </c:pt>
                <c:pt idx="46">
                  <c:v>Quang Bình</c:v>
                </c:pt>
                <c:pt idx="47">
                  <c:v>TP. Hà Giang</c:v>
                </c:pt>
                <c:pt idx="48">
                  <c:v>Vị Xuyên</c:v>
                </c:pt>
                <c:pt idx="49">
                  <c:v>Xín Mần</c:v>
                </c:pt>
                <c:pt idx="50">
                  <c:v>Yên Minh</c:v>
                </c:pt>
                <c:pt idx="51">
                  <c:v>Cao Phong</c:v>
                </c:pt>
                <c:pt idx="52">
                  <c:v>Đà Bắc</c:v>
                </c:pt>
                <c:pt idx="53">
                  <c:v>Kim Bôi</c:v>
                </c:pt>
                <c:pt idx="54">
                  <c:v>Kỳ Sơn</c:v>
                </c:pt>
                <c:pt idx="55">
                  <c:v>Lạc Sơn</c:v>
                </c:pt>
                <c:pt idx="56">
                  <c:v>Lạc Thủy</c:v>
                </c:pt>
                <c:pt idx="57">
                  <c:v>Lương Sơn</c:v>
                </c:pt>
                <c:pt idx="58">
                  <c:v>Mai Châu</c:v>
                </c:pt>
                <c:pt idx="59">
                  <c:v>Tân Lạc</c:v>
                </c:pt>
                <c:pt idx="60">
                  <c:v>TP. Hòa Bình</c:v>
                </c:pt>
                <c:pt idx="61">
                  <c:v>Yên Thủy</c:v>
                </c:pt>
                <c:pt idx="62">
                  <c:v>Mường Tè</c:v>
                </c:pt>
                <c:pt idx="63">
                  <c:v>Nậm Nhùn</c:v>
                </c:pt>
                <c:pt idx="64">
                  <c:v>Phong Thổ</c:v>
                </c:pt>
                <c:pt idx="65">
                  <c:v>Sìn Hồ</c:v>
                </c:pt>
                <c:pt idx="66">
                  <c:v>Tam Đường</c:v>
                </c:pt>
                <c:pt idx="67">
                  <c:v>Tân Uyên</c:v>
                </c:pt>
                <c:pt idx="68">
                  <c:v>Than Uyên</c:v>
                </c:pt>
                <c:pt idx="69">
                  <c:v>TP. Lai Châu</c:v>
                </c:pt>
                <c:pt idx="70">
                  <c:v>Bắc Sơn</c:v>
                </c:pt>
                <c:pt idx="71">
                  <c:v>Bình Gia</c:v>
                </c:pt>
                <c:pt idx="72">
                  <c:v>Cao Lộc</c:v>
                </c:pt>
                <c:pt idx="73">
                  <c:v>Chi Lăng</c:v>
                </c:pt>
                <c:pt idx="74">
                  <c:v>Hữu Lũng</c:v>
                </c:pt>
                <c:pt idx="75">
                  <c:v>Huyện Đình lập</c:v>
                </c:pt>
                <c:pt idx="76">
                  <c:v>Lộc Bình</c:v>
                </c:pt>
                <c:pt idx="77">
                  <c:v>TP. Lạng Sơn</c:v>
                </c:pt>
                <c:pt idx="78">
                  <c:v>Tràng Định</c:v>
                </c:pt>
                <c:pt idx="79">
                  <c:v>Văn Lãng</c:v>
                </c:pt>
                <c:pt idx="80">
                  <c:v>Văn Quan</c:v>
                </c:pt>
                <c:pt idx="81">
                  <c:v>Bắc Hà</c:v>
                </c:pt>
                <c:pt idx="82">
                  <c:v>Bảo Thắng</c:v>
                </c:pt>
                <c:pt idx="83">
                  <c:v>Bảo Yên</c:v>
                </c:pt>
                <c:pt idx="84">
                  <c:v>Bát Xát</c:v>
                </c:pt>
                <c:pt idx="85">
                  <c:v>Mường Khương</c:v>
                </c:pt>
                <c:pt idx="86">
                  <c:v>Sa Pa</c:v>
                </c:pt>
                <c:pt idx="87">
                  <c:v>Si Ma Cai</c:v>
                </c:pt>
                <c:pt idx="88">
                  <c:v>TP. Lào Cai</c:v>
                </c:pt>
                <c:pt idx="89">
                  <c:v>Văn Bàn</c:v>
                </c:pt>
                <c:pt idx="90">
                  <c:v>Đoan Hùng</c:v>
                </c:pt>
                <c:pt idx="91">
                  <c:v>Hạ Hoà</c:v>
                </c:pt>
                <c:pt idx="92">
                  <c:v>Lâm Thao</c:v>
                </c:pt>
                <c:pt idx="93">
                  <c:v>Phong Châu</c:v>
                </c:pt>
                <c:pt idx="94">
                  <c:v>Sông Thao</c:v>
                </c:pt>
                <c:pt idx="95">
                  <c:v>Tam Thanh</c:v>
                </c:pt>
                <c:pt idx="96">
                  <c:v>Tân Sơn</c:v>
                </c:pt>
                <c:pt idx="97">
                  <c:v>Thanh Ba</c:v>
                </c:pt>
                <c:pt idx="98">
                  <c:v>Thanh Sơn</c:v>
                </c:pt>
                <c:pt idx="99">
                  <c:v>Thanh Thủy</c:v>
                </c:pt>
                <c:pt idx="100">
                  <c:v>TP. Việt Trì</c:v>
                </c:pt>
                <c:pt idx="101">
                  <c:v>Yên Lập</c:v>
                </c:pt>
                <c:pt idx="102">
                  <c:v>Bắc Yên</c:v>
                </c:pt>
                <c:pt idx="103">
                  <c:v>Mai Sơn</c:v>
                </c:pt>
                <c:pt idx="104">
                  <c:v>Mộc Châu</c:v>
                </c:pt>
                <c:pt idx="105">
                  <c:v>Mường la</c:v>
                </c:pt>
                <c:pt idx="106">
                  <c:v>Phù yên</c:v>
                </c:pt>
                <c:pt idx="107">
                  <c:v>Quỳnh Nhai</c:v>
                </c:pt>
                <c:pt idx="108">
                  <c:v>Sông Mã</c:v>
                </c:pt>
                <c:pt idx="109">
                  <c:v>Sốp Cộp</c:v>
                </c:pt>
                <c:pt idx="110">
                  <c:v>Thuận Châu</c:v>
                </c:pt>
                <c:pt idx="111">
                  <c:v>TP. Sơn La</c:v>
                </c:pt>
                <c:pt idx="112">
                  <c:v>Vân Hồ</c:v>
                </c:pt>
                <c:pt idx="113">
                  <c:v>Yên Châu</c:v>
                </c:pt>
                <c:pt idx="114">
                  <c:v>Đại Từ</c:v>
                </c:pt>
                <c:pt idx="115">
                  <c:v>Định Hoá</c:v>
                </c:pt>
                <c:pt idx="116">
                  <c:v>Đồng Hỷ</c:v>
                </c:pt>
                <c:pt idx="117">
                  <c:v>Phổ Yên</c:v>
                </c:pt>
                <c:pt idx="118">
                  <c:v>Phú Bình</c:v>
                </c:pt>
                <c:pt idx="119">
                  <c:v>Phú Lương</c:v>
                </c:pt>
                <c:pt idx="120">
                  <c:v>TP. Sông Công</c:v>
                </c:pt>
                <c:pt idx="121">
                  <c:v>TP. Thái Nguyên</c:v>
                </c:pt>
                <c:pt idx="122">
                  <c:v>Võ Nhai</c:v>
                </c:pt>
                <c:pt idx="123">
                  <c:v>Chiêm Hóa</c:v>
                </c:pt>
                <c:pt idx="124">
                  <c:v>Hàm Yên</c:v>
                </c:pt>
                <c:pt idx="125">
                  <c:v>Lâm Bình</c:v>
                </c:pt>
                <c:pt idx="126">
                  <c:v>Nà Hang</c:v>
                </c:pt>
                <c:pt idx="127">
                  <c:v>Sơn Dương</c:v>
                </c:pt>
                <c:pt idx="128">
                  <c:v>TP. Tuyên Quang</c:v>
                </c:pt>
                <c:pt idx="129">
                  <c:v>Yên Sơn</c:v>
                </c:pt>
                <c:pt idx="130">
                  <c:v>Bình Xuyên</c:v>
                </c:pt>
                <c:pt idx="131">
                  <c:v>Lập Thạch</c:v>
                </c:pt>
                <c:pt idx="132">
                  <c:v>Sông Lô</c:v>
                </c:pt>
                <c:pt idx="133">
                  <c:v>Tam Đảo</c:v>
                </c:pt>
                <c:pt idx="134">
                  <c:v>Tam Dương</c:v>
                </c:pt>
                <c:pt idx="135">
                  <c:v>TP. Vĩnh Yên</c:v>
                </c:pt>
                <c:pt idx="136">
                  <c:v>TX. Phúc Yên</c:v>
                </c:pt>
                <c:pt idx="137">
                  <c:v>Vĩnh Tường</c:v>
                </c:pt>
                <c:pt idx="138">
                  <c:v>Yên Lạc</c:v>
                </c:pt>
                <c:pt idx="139">
                  <c:v>Lục Yên</c:v>
                </c:pt>
                <c:pt idx="140">
                  <c:v>Mù Cang Chải</c:v>
                </c:pt>
                <c:pt idx="141">
                  <c:v>TP. Yên Bái</c:v>
                </c:pt>
                <c:pt idx="142">
                  <c:v>Trạm Tấu</c:v>
                </c:pt>
                <c:pt idx="143">
                  <c:v>Trấn Yên</c:v>
                </c:pt>
                <c:pt idx="144">
                  <c:v>TX. Nghĩa Lộ</c:v>
                </c:pt>
                <c:pt idx="145">
                  <c:v>Văn Chấn</c:v>
                </c:pt>
                <c:pt idx="146">
                  <c:v>Văn Yên</c:v>
                </c:pt>
                <c:pt idx="147">
                  <c:v>Yên Bình</c:v>
                </c:pt>
              </c:strCache>
            </c:strRef>
          </c:cat>
          <c:val>
            <c:numRef>
              <c:f>LSZ_2016_vs_District!$W$4:$W$151</c:f>
              <c:numCache>
                <c:formatCode>0.00</c:formatCode>
                <c:ptCount val="148"/>
                <c:pt idx="0">
                  <c:v>0</c:v>
                </c:pt>
                <c:pt idx="1">
                  <c:v>0.10872312392791073</c:v>
                </c:pt>
                <c:pt idx="2">
                  <c:v>1.9452361208011932</c:v>
                </c:pt>
                <c:pt idx="3">
                  <c:v>1.1333986120375625</c:v>
                </c:pt>
                <c:pt idx="4">
                  <c:v>5.0877858645786631E-2</c:v>
                </c:pt>
                <c:pt idx="5">
                  <c:v>2.6984726644719093E-3</c:v>
                </c:pt>
                <c:pt idx="6">
                  <c:v>8.5310040294239151E-2</c:v>
                </c:pt>
                <c:pt idx="7">
                  <c:v>4.8479207268002757E-3</c:v>
                </c:pt>
                <c:pt idx="8">
                  <c:v>0.60904557421990801</c:v>
                </c:pt>
                <c:pt idx="9">
                  <c:v>0.41615383196240635</c:v>
                </c:pt>
                <c:pt idx="10">
                  <c:v>1.1497529299916132</c:v>
                </c:pt>
                <c:pt idx="11">
                  <c:v>0.95646603019995613</c:v>
                </c:pt>
                <c:pt idx="12">
                  <c:v>1.1507236780011176</c:v>
                </c:pt>
                <c:pt idx="13">
                  <c:v>1.4441788605919428</c:v>
                </c:pt>
                <c:pt idx="14">
                  <c:v>1.529147500616985</c:v>
                </c:pt>
                <c:pt idx="15">
                  <c:v>0.23633982035928142</c:v>
                </c:pt>
                <c:pt idx="16">
                  <c:v>1.1722728557066164</c:v>
                </c:pt>
                <c:pt idx="17">
                  <c:v>0.80142580614701842</c:v>
                </c:pt>
                <c:pt idx="18">
                  <c:v>2.5077685826372798</c:v>
                </c:pt>
                <c:pt idx="19">
                  <c:v>2.0516362799095975</c:v>
                </c:pt>
                <c:pt idx="20">
                  <c:v>0.78723531403756908</c:v>
                </c:pt>
                <c:pt idx="21">
                  <c:v>6.4744592585094862</c:v>
                </c:pt>
                <c:pt idx="22">
                  <c:v>2.0066279464097905</c:v>
                </c:pt>
                <c:pt idx="23">
                  <c:v>2.1783207127596178</c:v>
                </c:pt>
                <c:pt idx="24">
                  <c:v>2.3508035682886517</c:v>
                </c:pt>
                <c:pt idx="25">
                  <c:v>3.2155746844004804</c:v>
                </c:pt>
                <c:pt idx="26">
                  <c:v>1.3786979131390213</c:v>
                </c:pt>
                <c:pt idx="27">
                  <c:v>0.78779252590116167</c:v>
                </c:pt>
                <c:pt idx="28">
                  <c:v>0.6823375425119893</c:v>
                </c:pt>
                <c:pt idx="29">
                  <c:v>0.30049530049530049</c:v>
                </c:pt>
                <c:pt idx="30">
                  <c:v>5.1500928886261166</c:v>
                </c:pt>
                <c:pt idx="31">
                  <c:v>3.1442632563281765</c:v>
                </c:pt>
                <c:pt idx="32">
                  <c:v>1.7161524044030734</c:v>
                </c:pt>
                <c:pt idx="33">
                  <c:v>8.4308138401502539</c:v>
                </c:pt>
                <c:pt idx="34">
                  <c:v>21.124228186492619</c:v>
                </c:pt>
                <c:pt idx="35">
                  <c:v>20.974111505734051</c:v>
                </c:pt>
                <c:pt idx="36">
                  <c:v>3.6532951289398286</c:v>
                </c:pt>
                <c:pt idx="37">
                  <c:v>3.3746460322686862</c:v>
                </c:pt>
                <c:pt idx="38">
                  <c:v>0.84055914340577187</c:v>
                </c:pt>
                <c:pt idx="39">
                  <c:v>23.819497182141571</c:v>
                </c:pt>
                <c:pt idx="40">
                  <c:v>16.1992654133728</c:v>
                </c:pt>
                <c:pt idx="41">
                  <c:v>5.040955520293287</c:v>
                </c:pt>
                <c:pt idx="42">
                  <c:v>8.3672219291827599</c:v>
                </c:pt>
                <c:pt idx="43">
                  <c:v>8.5552254851225271</c:v>
                </c:pt>
                <c:pt idx="44">
                  <c:v>10.158049654466343</c:v>
                </c:pt>
                <c:pt idx="45">
                  <c:v>3.6550138135418671</c:v>
                </c:pt>
                <c:pt idx="46">
                  <c:v>3.1290843480318178</c:v>
                </c:pt>
                <c:pt idx="47">
                  <c:v>6.4211296285313244</c:v>
                </c:pt>
                <c:pt idx="48">
                  <c:v>5.0873304596206257</c:v>
                </c:pt>
                <c:pt idx="49">
                  <c:v>7.7271859864715893</c:v>
                </c:pt>
                <c:pt idx="50">
                  <c:v>11.169144832480571</c:v>
                </c:pt>
                <c:pt idx="51">
                  <c:v>9.551546882772783</c:v>
                </c:pt>
                <c:pt idx="52">
                  <c:v>9.2152868072600516</c:v>
                </c:pt>
                <c:pt idx="53">
                  <c:v>3.5699090135497804</c:v>
                </c:pt>
                <c:pt idx="54">
                  <c:v>7.8241288669618827</c:v>
                </c:pt>
                <c:pt idx="55">
                  <c:v>1.6774331371993554</c:v>
                </c:pt>
                <c:pt idx="56">
                  <c:v>3.456633406152211</c:v>
                </c:pt>
                <c:pt idx="57">
                  <c:v>5.7373992067869626</c:v>
                </c:pt>
                <c:pt idx="58">
                  <c:v>8.792593866288593</c:v>
                </c:pt>
                <c:pt idx="59">
                  <c:v>2.1620060970949635</c:v>
                </c:pt>
                <c:pt idx="60">
                  <c:v>11.288943798630999</c:v>
                </c:pt>
                <c:pt idx="61">
                  <c:v>1.7999140168463292</c:v>
                </c:pt>
                <c:pt idx="62">
                  <c:v>20.291421985435328</c:v>
                </c:pt>
                <c:pt idx="63">
                  <c:v>13.536441691798531</c:v>
                </c:pt>
                <c:pt idx="64">
                  <c:v>7.3740675610517057</c:v>
                </c:pt>
                <c:pt idx="65">
                  <c:v>20.739958278132018</c:v>
                </c:pt>
                <c:pt idx="66">
                  <c:v>16.291149771477915</c:v>
                </c:pt>
                <c:pt idx="67">
                  <c:v>37.126243933710292</c:v>
                </c:pt>
                <c:pt idx="68">
                  <c:v>32.960399254815499</c:v>
                </c:pt>
                <c:pt idx="69">
                  <c:v>1.8542415776087804</c:v>
                </c:pt>
                <c:pt idx="70">
                  <c:v>8.516666173692407</c:v>
                </c:pt>
                <c:pt idx="71">
                  <c:v>5.6098342638843244</c:v>
                </c:pt>
                <c:pt idx="72">
                  <c:v>0.53460860067453375</c:v>
                </c:pt>
                <c:pt idx="73">
                  <c:v>3.1888756228572306</c:v>
                </c:pt>
                <c:pt idx="74">
                  <c:v>6.3793783818129528</c:v>
                </c:pt>
                <c:pt idx="75">
                  <c:v>3.1541137314480805</c:v>
                </c:pt>
                <c:pt idx="76">
                  <c:v>1.3633206609153385</c:v>
                </c:pt>
                <c:pt idx="77">
                  <c:v>8.1338600976063199E-2</c:v>
                </c:pt>
                <c:pt idx="78">
                  <c:v>2.711134635999306</c:v>
                </c:pt>
                <c:pt idx="79">
                  <c:v>1.3450407314567627</c:v>
                </c:pt>
                <c:pt idx="80">
                  <c:v>2.9219985663129475</c:v>
                </c:pt>
                <c:pt idx="81">
                  <c:v>4.8720069344487822</c:v>
                </c:pt>
                <c:pt idx="82">
                  <c:v>1.59972943491466</c:v>
                </c:pt>
                <c:pt idx="83">
                  <c:v>2.0980264650943563</c:v>
                </c:pt>
                <c:pt idx="84">
                  <c:v>7.4563516267206351</c:v>
                </c:pt>
                <c:pt idx="85">
                  <c:v>4.4831043226985914</c:v>
                </c:pt>
                <c:pt idx="86">
                  <c:v>6.6792754260772709</c:v>
                </c:pt>
                <c:pt idx="87">
                  <c:v>7.4799142689512319</c:v>
                </c:pt>
                <c:pt idx="88">
                  <c:v>5.4622557405488754</c:v>
                </c:pt>
                <c:pt idx="89">
                  <c:v>3.5465984013908729</c:v>
                </c:pt>
                <c:pt idx="90">
                  <c:v>0.6870772516909931</c:v>
                </c:pt>
                <c:pt idx="91">
                  <c:v>0.85675413022351832</c:v>
                </c:pt>
                <c:pt idx="92">
                  <c:v>0.40119976792810141</c:v>
                </c:pt>
                <c:pt idx="93">
                  <c:v>4.5868514282610406E-2</c:v>
                </c:pt>
                <c:pt idx="94">
                  <c:v>0.61506998343155228</c:v>
                </c:pt>
                <c:pt idx="95">
                  <c:v>7.4930898438422853</c:v>
                </c:pt>
                <c:pt idx="96">
                  <c:v>14.554499482833059</c:v>
                </c:pt>
                <c:pt idx="97">
                  <c:v>6.7851084724578153E-2</c:v>
                </c:pt>
                <c:pt idx="98">
                  <c:v>18.112802372946547</c:v>
                </c:pt>
                <c:pt idx="99">
                  <c:v>10.635883885318464</c:v>
                </c:pt>
                <c:pt idx="100">
                  <c:v>4.4025323366000117E-2</c:v>
                </c:pt>
                <c:pt idx="101">
                  <c:v>5.0349225506305624</c:v>
                </c:pt>
                <c:pt idx="102">
                  <c:v>14.85945614019308</c:v>
                </c:pt>
                <c:pt idx="103">
                  <c:v>2.9466516729783008</c:v>
                </c:pt>
                <c:pt idx="104">
                  <c:v>1.9256091470008063</c:v>
                </c:pt>
                <c:pt idx="105">
                  <c:v>12.825338046132167</c:v>
                </c:pt>
                <c:pt idx="106">
                  <c:v>0.51774404711698196</c:v>
                </c:pt>
                <c:pt idx="107">
                  <c:v>11.628208606015393</c:v>
                </c:pt>
                <c:pt idx="108">
                  <c:v>5.5393343706330072</c:v>
                </c:pt>
                <c:pt idx="109">
                  <c:v>4.5188480595063174</c:v>
                </c:pt>
                <c:pt idx="110">
                  <c:v>7.796379828991375</c:v>
                </c:pt>
                <c:pt idx="111">
                  <c:v>3.6770300738157609</c:v>
                </c:pt>
                <c:pt idx="112">
                  <c:v>4.7064426292304677</c:v>
                </c:pt>
                <c:pt idx="113">
                  <c:v>1.3716816040543527</c:v>
                </c:pt>
                <c:pt idx="114">
                  <c:v>1.6807444660645217</c:v>
                </c:pt>
                <c:pt idx="115">
                  <c:v>1.1026117633003862</c:v>
                </c:pt>
                <c:pt idx="116">
                  <c:v>1.1919884489750832</c:v>
                </c:pt>
                <c:pt idx="117">
                  <c:v>0.18597171971405105</c:v>
                </c:pt>
                <c:pt idx="118">
                  <c:v>4.0092465506031925E-2</c:v>
                </c:pt>
                <c:pt idx="119">
                  <c:v>1.1070639720658308</c:v>
                </c:pt>
                <c:pt idx="120">
                  <c:v>9.2823833624328694E-2</c:v>
                </c:pt>
                <c:pt idx="121">
                  <c:v>0.2985840245448651</c:v>
                </c:pt>
                <c:pt idx="122">
                  <c:v>2.2751191894794203</c:v>
                </c:pt>
                <c:pt idx="123">
                  <c:v>1.0945726851033784</c:v>
                </c:pt>
                <c:pt idx="124">
                  <c:v>3.6878390074724723</c:v>
                </c:pt>
                <c:pt idx="125">
                  <c:v>3.5223853009640322</c:v>
                </c:pt>
                <c:pt idx="126">
                  <c:v>2.7530564942762612</c:v>
                </c:pt>
                <c:pt idx="127">
                  <c:v>1.8396873380153123</c:v>
                </c:pt>
                <c:pt idx="128">
                  <c:v>1.4352727547855033</c:v>
                </c:pt>
                <c:pt idx="129">
                  <c:v>0.9231730257997296</c:v>
                </c:pt>
                <c:pt idx="130">
                  <c:v>1.8340825000764456</c:v>
                </c:pt>
                <c:pt idx="131">
                  <c:v>0.12172059637868167</c:v>
                </c:pt>
                <c:pt idx="132">
                  <c:v>0.63082781159116119</c:v>
                </c:pt>
                <c:pt idx="133">
                  <c:v>0.71405090097321933</c:v>
                </c:pt>
                <c:pt idx="134">
                  <c:v>8.3672205766688434E-2</c:v>
                </c:pt>
                <c:pt idx="135">
                  <c:v>0.43449731321049173</c:v>
                </c:pt>
                <c:pt idx="136">
                  <c:v>0.20709053256266807</c:v>
                </c:pt>
                <c:pt idx="137">
                  <c:v>4.2527417297060451E-2</c:v>
                </c:pt>
                <c:pt idx="138">
                  <c:v>8.6857064231228978E-2</c:v>
                </c:pt>
                <c:pt idx="139">
                  <c:v>4.6134864131112741</c:v>
                </c:pt>
                <c:pt idx="140">
                  <c:v>10.91334669145742</c:v>
                </c:pt>
                <c:pt idx="141">
                  <c:v>2.4268954355245831</c:v>
                </c:pt>
                <c:pt idx="142">
                  <c:v>3.5132939197958248</c:v>
                </c:pt>
                <c:pt idx="143">
                  <c:v>2.8904857948477565</c:v>
                </c:pt>
                <c:pt idx="144">
                  <c:v>0.4508270137935152</c:v>
                </c:pt>
                <c:pt idx="145">
                  <c:v>2.5461940566559109</c:v>
                </c:pt>
                <c:pt idx="146">
                  <c:v>3.2962309426967491</c:v>
                </c:pt>
                <c:pt idx="147">
                  <c:v>0.6651321644402407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0D-477B-A10F-D621A189EFCE}"/>
            </c:ext>
          </c:extLst>
        </c:ser>
        <c:ser>
          <c:idx val="4"/>
          <c:order val="4"/>
          <c:tx>
            <c:strRef>
              <c:f>LSZ_2016_vs_District!$X$2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LSZ_2016_vs_District!$C$4:$C$151</c:f>
              <c:strCache>
                <c:ptCount val="148"/>
                <c:pt idx="0">
                  <c:v>Lạng Giang</c:v>
                </c:pt>
                <c:pt idx="1">
                  <c:v>Lục Nam</c:v>
                </c:pt>
                <c:pt idx="2">
                  <c:v>Lục Ngạn</c:v>
                </c:pt>
                <c:pt idx="3">
                  <c:v>Sơn Động</c:v>
                </c:pt>
                <c:pt idx="4">
                  <c:v>Tân Yên</c:v>
                </c:pt>
                <c:pt idx="5">
                  <c:v>TP. Bắc Giang</c:v>
                </c:pt>
                <c:pt idx="6">
                  <c:v>Việt Yên</c:v>
                </c:pt>
                <c:pt idx="7">
                  <c:v>Yên Dũng</c:v>
                </c:pt>
                <c:pt idx="8">
                  <c:v>Yên Thế</c:v>
                </c:pt>
                <c:pt idx="9">
                  <c:v>Ba Bể</c:v>
                </c:pt>
                <c:pt idx="10">
                  <c:v>Bạch Thông</c:v>
                </c:pt>
                <c:pt idx="11">
                  <c:v>Chợ Đồn</c:v>
                </c:pt>
                <c:pt idx="12">
                  <c:v>Chợ Mới</c:v>
                </c:pt>
                <c:pt idx="13">
                  <c:v>Na Rì</c:v>
                </c:pt>
                <c:pt idx="14">
                  <c:v>Ngân Sơn</c:v>
                </c:pt>
                <c:pt idx="15">
                  <c:v>Pắc Nậm</c:v>
                </c:pt>
                <c:pt idx="16">
                  <c:v>TP. Bắc Kạn</c:v>
                </c:pt>
                <c:pt idx="17">
                  <c:v>Bảo Lạc</c:v>
                </c:pt>
                <c:pt idx="18">
                  <c:v>Bảo Lâm</c:v>
                </c:pt>
                <c:pt idx="19">
                  <c:v>Hạ Lang</c:v>
                </c:pt>
                <c:pt idx="20">
                  <c:v>Hà Quảng</c:v>
                </c:pt>
                <c:pt idx="21">
                  <c:v>Hoà An</c:v>
                </c:pt>
                <c:pt idx="22">
                  <c:v>Nguyên Bình</c:v>
                </c:pt>
                <c:pt idx="23">
                  <c:v>Phục Hòa</c:v>
                </c:pt>
                <c:pt idx="24">
                  <c:v>Quảng Hoà</c:v>
                </c:pt>
                <c:pt idx="25">
                  <c:v>Thạch An</c:v>
                </c:pt>
                <c:pt idx="26">
                  <c:v>Thông Nông</c:v>
                </c:pt>
                <c:pt idx="27">
                  <c:v>TP. Cao Bằng</c:v>
                </c:pt>
                <c:pt idx="28">
                  <c:v>Trà Lĩnh</c:v>
                </c:pt>
                <c:pt idx="29">
                  <c:v>Trùng Khánh</c:v>
                </c:pt>
                <c:pt idx="30">
                  <c:v>Điện Biên</c:v>
                </c:pt>
                <c:pt idx="31">
                  <c:v>Điện Biên Đông</c:v>
                </c:pt>
                <c:pt idx="32">
                  <c:v>Mường áng</c:v>
                </c:pt>
                <c:pt idx="33">
                  <c:v>Mường Nh?</c:v>
                </c:pt>
                <c:pt idx="34">
                  <c:v>Mường Trà</c:v>
                </c:pt>
                <c:pt idx="35">
                  <c:v>Nậm Pô</c:v>
                </c:pt>
                <c:pt idx="36">
                  <c:v>TP. Điện Biên Phủ</c:v>
                </c:pt>
                <c:pt idx="37">
                  <c:v>Tủa Chùa</c:v>
                </c:pt>
                <c:pt idx="38">
                  <c:v>Tuần Giáo</c:v>
                </c:pt>
                <c:pt idx="39">
                  <c:v>TX. Mường Lay</c:v>
                </c:pt>
                <c:pt idx="40">
                  <c:v>Bắc Mê</c:v>
                </c:pt>
                <c:pt idx="41">
                  <c:v>Bắc Quang</c:v>
                </c:pt>
                <c:pt idx="42">
                  <c:v>Đồng Văn</c:v>
                </c:pt>
                <c:pt idx="43">
                  <c:v>Hoàng Su Phì</c:v>
                </c:pt>
                <c:pt idx="44">
                  <c:v>Mèo Vạc</c:v>
                </c:pt>
                <c:pt idx="45">
                  <c:v>Quản Bạ</c:v>
                </c:pt>
                <c:pt idx="46">
                  <c:v>Quang Bình</c:v>
                </c:pt>
                <c:pt idx="47">
                  <c:v>TP. Hà Giang</c:v>
                </c:pt>
                <c:pt idx="48">
                  <c:v>Vị Xuyên</c:v>
                </c:pt>
                <c:pt idx="49">
                  <c:v>Xín Mần</c:v>
                </c:pt>
                <c:pt idx="50">
                  <c:v>Yên Minh</c:v>
                </c:pt>
                <c:pt idx="51">
                  <c:v>Cao Phong</c:v>
                </c:pt>
                <c:pt idx="52">
                  <c:v>Đà Bắc</c:v>
                </c:pt>
                <c:pt idx="53">
                  <c:v>Kim Bôi</c:v>
                </c:pt>
                <c:pt idx="54">
                  <c:v>Kỳ Sơn</c:v>
                </c:pt>
                <c:pt idx="55">
                  <c:v>Lạc Sơn</c:v>
                </c:pt>
                <c:pt idx="56">
                  <c:v>Lạc Thủy</c:v>
                </c:pt>
                <c:pt idx="57">
                  <c:v>Lương Sơn</c:v>
                </c:pt>
                <c:pt idx="58">
                  <c:v>Mai Châu</c:v>
                </c:pt>
                <c:pt idx="59">
                  <c:v>Tân Lạc</c:v>
                </c:pt>
                <c:pt idx="60">
                  <c:v>TP. Hòa Bình</c:v>
                </c:pt>
                <c:pt idx="61">
                  <c:v>Yên Thủy</c:v>
                </c:pt>
                <c:pt idx="62">
                  <c:v>Mường Tè</c:v>
                </c:pt>
                <c:pt idx="63">
                  <c:v>Nậm Nhùn</c:v>
                </c:pt>
                <c:pt idx="64">
                  <c:v>Phong Thổ</c:v>
                </c:pt>
                <c:pt idx="65">
                  <c:v>Sìn Hồ</c:v>
                </c:pt>
                <c:pt idx="66">
                  <c:v>Tam Đường</c:v>
                </c:pt>
                <c:pt idx="67">
                  <c:v>Tân Uyên</c:v>
                </c:pt>
                <c:pt idx="68">
                  <c:v>Than Uyên</c:v>
                </c:pt>
                <c:pt idx="69">
                  <c:v>TP. Lai Châu</c:v>
                </c:pt>
                <c:pt idx="70">
                  <c:v>Bắc Sơn</c:v>
                </c:pt>
                <c:pt idx="71">
                  <c:v>Bình Gia</c:v>
                </c:pt>
                <c:pt idx="72">
                  <c:v>Cao Lộc</c:v>
                </c:pt>
                <c:pt idx="73">
                  <c:v>Chi Lăng</c:v>
                </c:pt>
                <c:pt idx="74">
                  <c:v>Hữu Lũng</c:v>
                </c:pt>
                <c:pt idx="75">
                  <c:v>Huyện Đình lập</c:v>
                </c:pt>
                <c:pt idx="76">
                  <c:v>Lộc Bình</c:v>
                </c:pt>
                <c:pt idx="77">
                  <c:v>TP. Lạng Sơn</c:v>
                </c:pt>
                <c:pt idx="78">
                  <c:v>Tràng Định</c:v>
                </c:pt>
                <c:pt idx="79">
                  <c:v>Văn Lãng</c:v>
                </c:pt>
                <c:pt idx="80">
                  <c:v>Văn Quan</c:v>
                </c:pt>
                <c:pt idx="81">
                  <c:v>Bắc Hà</c:v>
                </c:pt>
                <c:pt idx="82">
                  <c:v>Bảo Thắng</c:v>
                </c:pt>
                <c:pt idx="83">
                  <c:v>Bảo Yên</c:v>
                </c:pt>
                <c:pt idx="84">
                  <c:v>Bát Xát</c:v>
                </c:pt>
                <c:pt idx="85">
                  <c:v>Mường Khương</c:v>
                </c:pt>
                <c:pt idx="86">
                  <c:v>Sa Pa</c:v>
                </c:pt>
                <c:pt idx="87">
                  <c:v>Si Ma Cai</c:v>
                </c:pt>
                <c:pt idx="88">
                  <c:v>TP. Lào Cai</c:v>
                </c:pt>
                <c:pt idx="89">
                  <c:v>Văn Bàn</c:v>
                </c:pt>
                <c:pt idx="90">
                  <c:v>Đoan Hùng</c:v>
                </c:pt>
                <c:pt idx="91">
                  <c:v>Hạ Hoà</c:v>
                </c:pt>
                <c:pt idx="92">
                  <c:v>Lâm Thao</c:v>
                </c:pt>
                <c:pt idx="93">
                  <c:v>Phong Châu</c:v>
                </c:pt>
                <c:pt idx="94">
                  <c:v>Sông Thao</c:v>
                </c:pt>
                <c:pt idx="95">
                  <c:v>Tam Thanh</c:v>
                </c:pt>
                <c:pt idx="96">
                  <c:v>Tân Sơn</c:v>
                </c:pt>
                <c:pt idx="97">
                  <c:v>Thanh Ba</c:v>
                </c:pt>
                <c:pt idx="98">
                  <c:v>Thanh Sơn</c:v>
                </c:pt>
                <c:pt idx="99">
                  <c:v>Thanh Thủy</c:v>
                </c:pt>
                <c:pt idx="100">
                  <c:v>TP. Việt Trì</c:v>
                </c:pt>
                <c:pt idx="101">
                  <c:v>Yên Lập</c:v>
                </c:pt>
                <c:pt idx="102">
                  <c:v>Bắc Yên</c:v>
                </c:pt>
                <c:pt idx="103">
                  <c:v>Mai Sơn</c:v>
                </c:pt>
                <c:pt idx="104">
                  <c:v>Mộc Châu</c:v>
                </c:pt>
                <c:pt idx="105">
                  <c:v>Mường la</c:v>
                </c:pt>
                <c:pt idx="106">
                  <c:v>Phù yên</c:v>
                </c:pt>
                <c:pt idx="107">
                  <c:v>Quỳnh Nhai</c:v>
                </c:pt>
                <c:pt idx="108">
                  <c:v>Sông Mã</c:v>
                </c:pt>
                <c:pt idx="109">
                  <c:v>Sốp Cộp</c:v>
                </c:pt>
                <c:pt idx="110">
                  <c:v>Thuận Châu</c:v>
                </c:pt>
                <c:pt idx="111">
                  <c:v>TP. Sơn La</c:v>
                </c:pt>
                <c:pt idx="112">
                  <c:v>Vân Hồ</c:v>
                </c:pt>
                <c:pt idx="113">
                  <c:v>Yên Châu</c:v>
                </c:pt>
                <c:pt idx="114">
                  <c:v>Đại Từ</c:v>
                </c:pt>
                <c:pt idx="115">
                  <c:v>Định Hoá</c:v>
                </c:pt>
                <c:pt idx="116">
                  <c:v>Đồng Hỷ</c:v>
                </c:pt>
                <c:pt idx="117">
                  <c:v>Phổ Yên</c:v>
                </c:pt>
                <c:pt idx="118">
                  <c:v>Phú Bình</c:v>
                </c:pt>
                <c:pt idx="119">
                  <c:v>Phú Lương</c:v>
                </c:pt>
                <c:pt idx="120">
                  <c:v>TP. Sông Công</c:v>
                </c:pt>
                <c:pt idx="121">
                  <c:v>TP. Thái Nguyên</c:v>
                </c:pt>
                <c:pt idx="122">
                  <c:v>Võ Nhai</c:v>
                </c:pt>
                <c:pt idx="123">
                  <c:v>Chiêm Hóa</c:v>
                </c:pt>
                <c:pt idx="124">
                  <c:v>Hàm Yên</c:v>
                </c:pt>
                <c:pt idx="125">
                  <c:v>Lâm Bình</c:v>
                </c:pt>
                <c:pt idx="126">
                  <c:v>Nà Hang</c:v>
                </c:pt>
                <c:pt idx="127">
                  <c:v>Sơn Dương</c:v>
                </c:pt>
                <c:pt idx="128">
                  <c:v>TP. Tuyên Quang</c:v>
                </c:pt>
                <c:pt idx="129">
                  <c:v>Yên Sơn</c:v>
                </c:pt>
                <c:pt idx="130">
                  <c:v>Bình Xuyên</c:v>
                </c:pt>
                <c:pt idx="131">
                  <c:v>Lập Thạch</c:v>
                </c:pt>
                <c:pt idx="132">
                  <c:v>Sông Lô</c:v>
                </c:pt>
                <c:pt idx="133">
                  <c:v>Tam Đảo</c:v>
                </c:pt>
                <c:pt idx="134">
                  <c:v>Tam Dương</c:v>
                </c:pt>
                <c:pt idx="135">
                  <c:v>TP. Vĩnh Yên</c:v>
                </c:pt>
                <c:pt idx="136">
                  <c:v>TX. Phúc Yên</c:v>
                </c:pt>
                <c:pt idx="137">
                  <c:v>Vĩnh Tường</c:v>
                </c:pt>
                <c:pt idx="138">
                  <c:v>Yên Lạc</c:v>
                </c:pt>
                <c:pt idx="139">
                  <c:v>Lục Yên</c:v>
                </c:pt>
                <c:pt idx="140">
                  <c:v>Mù Cang Chải</c:v>
                </c:pt>
                <c:pt idx="141">
                  <c:v>TP. Yên Bái</c:v>
                </c:pt>
                <c:pt idx="142">
                  <c:v>Trạm Tấu</c:v>
                </c:pt>
                <c:pt idx="143">
                  <c:v>Trấn Yên</c:v>
                </c:pt>
                <c:pt idx="144">
                  <c:v>TX. Nghĩa Lộ</c:v>
                </c:pt>
                <c:pt idx="145">
                  <c:v>Văn Chấn</c:v>
                </c:pt>
                <c:pt idx="146">
                  <c:v>Văn Yên</c:v>
                </c:pt>
                <c:pt idx="147">
                  <c:v>Yên Bình</c:v>
                </c:pt>
              </c:strCache>
            </c:strRef>
          </c:cat>
          <c:val>
            <c:numRef>
              <c:f>LSZ_2016_vs_District!$X$4:$X$151</c:f>
              <c:numCache>
                <c:formatCode>0.00</c:formatCode>
                <c:ptCount val="148"/>
                <c:pt idx="0">
                  <c:v>0</c:v>
                </c:pt>
                <c:pt idx="1">
                  <c:v>1.4955037679217434E-4</c:v>
                </c:pt>
                <c:pt idx="2">
                  <c:v>1.8112219412887938E-2</c:v>
                </c:pt>
                <c:pt idx="3">
                  <c:v>5.8496501192473141E-2</c:v>
                </c:pt>
                <c:pt idx="4">
                  <c:v>2.5870097616501673E-3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5.8703187876617637E-4</c:v>
                </c:pt>
                <c:pt idx="9">
                  <c:v>2.3456422447532724E-2</c:v>
                </c:pt>
                <c:pt idx="10">
                  <c:v>9.0293007399742622E-2</c:v>
                </c:pt>
                <c:pt idx="11">
                  <c:v>3.796823814620813E-2</c:v>
                </c:pt>
                <c:pt idx="12">
                  <c:v>8.7791182828883596E-2</c:v>
                </c:pt>
                <c:pt idx="13">
                  <c:v>0.16351005858843781</c:v>
                </c:pt>
                <c:pt idx="14">
                  <c:v>8.0730956766411455E-2</c:v>
                </c:pt>
                <c:pt idx="15">
                  <c:v>1.309880239520958E-3</c:v>
                </c:pt>
                <c:pt idx="16">
                  <c:v>7.885243424035536E-3</c:v>
                </c:pt>
                <c:pt idx="17">
                  <c:v>4.1605684339738443E-2</c:v>
                </c:pt>
                <c:pt idx="18">
                  <c:v>9.686659761259879E-2</c:v>
                </c:pt>
                <c:pt idx="19">
                  <c:v>0.22843085573712882</c:v>
                </c:pt>
                <c:pt idx="20">
                  <c:v>2.8485488336885724E-2</c:v>
                </c:pt>
                <c:pt idx="21">
                  <c:v>0.98093356891616523</c:v>
                </c:pt>
                <c:pt idx="22">
                  <c:v>0.1937086021643851</c:v>
                </c:pt>
                <c:pt idx="23">
                  <c:v>0.26525006177056232</c:v>
                </c:pt>
                <c:pt idx="24">
                  <c:v>0.35284326022483503</c:v>
                </c:pt>
                <c:pt idx="25">
                  <c:v>0.28970688479890938</c:v>
                </c:pt>
                <c:pt idx="26">
                  <c:v>0.12617995820759237</c:v>
                </c:pt>
                <c:pt idx="27">
                  <c:v>3.4755552613286549E-2</c:v>
                </c:pt>
                <c:pt idx="28">
                  <c:v>4.1841453078565377E-2</c:v>
                </c:pt>
                <c:pt idx="29">
                  <c:v>2.9250029250029248E-3</c:v>
                </c:pt>
                <c:pt idx="30">
                  <c:v>0.72674491914626527</c:v>
                </c:pt>
                <c:pt idx="31">
                  <c:v>8.8700033495639222E-2</c:v>
                </c:pt>
                <c:pt idx="32">
                  <c:v>0.11249589448986455</c:v>
                </c:pt>
                <c:pt idx="33">
                  <c:v>1.1342213485520041</c:v>
                </c:pt>
                <c:pt idx="34">
                  <c:v>4.8959475424971988</c:v>
                </c:pt>
                <c:pt idx="35">
                  <c:v>2.5673926904862774</c:v>
                </c:pt>
                <c:pt idx="36">
                  <c:v>7.7251530984886796E-2</c:v>
                </c:pt>
                <c:pt idx="37">
                  <c:v>0.26368126440566353</c:v>
                </c:pt>
                <c:pt idx="38">
                  <c:v>1.699718985139485E-2</c:v>
                </c:pt>
                <c:pt idx="39">
                  <c:v>5.0345737239697828</c:v>
                </c:pt>
                <c:pt idx="40">
                  <c:v>5.2302269503999517</c:v>
                </c:pt>
                <c:pt idx="41">
                  <c:v>0.91393455964781523</c:v>
                </c:pt>
                <c:pt idx="42">
                  <c:v>1.5028670602848344</c:v>
                </c:pt>
                <c:pt idx="43">
                  <c:v>0.86431436683182883</c:v>
                </c:pt>
                <c:pt idx="44">
                  <c:v>1.9213910929101616</c:v>
                </c:pt>
                <c:pt idx="45">
                  <c:v>0.24784370866789115</c:v>
                </c:pt>
                <c:pt idx="46">
                  <c:v>0.26346557145843241</c:v>
                </c:pt>
                <c:pt idx="47">
                  <c:v>1.3963848196693223</c:v>
                </c:pt>
                <c:pt idx="48">
                  <c:v>0.6110773035170517</c:v>
                </c:pt>
                <c:pt idx="49">
                  <c:v>0.74675944252475657</c:v>
                </c:pt>
                <c:pt idx="50">
                  <c:v>2.347790254455548</c:v>
                </c:pt>
                <c:pt idx="51">
                  <c:v>0.51686241581140346</c:v>
                </c:pt>
                <c:pt idx="52">
                  <c:v>0.79880497940698603</c:v>
                </c:pt>
                <c:pt idx="53">
                  <c:v>0.32548929763697054</c:v>
                </c:pt>
                <c:pt idx="54">
                  <c:v>0.31294742394624037</c:v>
                </c:pt>
                <c:pt idx="55">
                  <c:v>2.2291470261785455E-2</c:v>
                </c:pt>
                <c:pt idx="56">
                  <c:v>0.41034421680344813</c:v>
                </c:pt>
                <c:pt idx="57">
                  <c:v>0.7049615212880519</c:v>
                </c:pt>
                <c:pt idx="58">
                  <c:v>1.2338148985663349</c:v>
                </c:pt>
                <c:pt idx="59">
                  <c:v>0.11107242635507508</c:v>
                </c:pt>
                <c:pt idx="60">
                  <c:v>0.66016485402120262</c:v>
                </c:pt>
                <c:pt idx="61">
                  <c:v>7.6429469929780419E-2</c:v>
                </c:pt>
                <c:pt idx="62">
                  <c:v>5.0741579069686411</c:v>
                </c:pt>
                <c:pt idx="63">
                  <c:v>3.0799612446170368</c:v>
                </c:pt>
                <c:pt idx="64">
                  <c:v>0.96718382165243788</c:v>
                </c:pt>
                <c:pt idx="65">
                  <c:v>4.5485097857549617</c:v>
                </c:pt>
                <c:pt idx="66">
                  <c:v>3.7704827397375675</c:v>
                </c:pt>
                <c:pt idx="67">
                  <c:v>4.8906940987334035</c:v>
                </c:pt>
                <c:pt idx="68">
                  <c:v>5.901200385125934</c:v>
                </c:pt>
                <c:pt idx="69">
                  <c:v>3.5080246062868817E-2</c:v>
                </c:pt>
                <c:pt idx="70">
                  <c:v>2.2236568487627846</c:v>
                </c:pt>
                <c:pt idx="71">
                  <c:v>1.233155132200854</c:v>
                </c:pt>
                <c:pt idx="72">
                  <c:v>4.1623309053069719E-2</c:v>
                </c:pt>
                <c:pt idx="73">
                  <c:v>0.29886920573399367</c:v>
                </c:pt>
                <c:pt idx="74">
                  <c:v>1.7006324979544698</c:v>
                </c:pt>
                <c:pt idx="75">
                  <c:v>0.10800394302542882</c:v>
                </c:pt>
                <c:pt idx="76">
                  <c:v>1.6815323877759907E-2</c:v>
                </c:pt>
                <c:pt idx="77">
                  <c:v>0</c:v>
                </c:pt>
                <c:pt idx="78">
                  <c:v>0.41962272207667439</c:v>
                </c:pt>
                <c:pt idx="79">
                  <c:v>0.15528917816557469</c:v>
                </c:pt>
                <c:pt idx="80">
                  <c:v>0.44126066038184625</c:v>
                </c:pt>
                <c:pt idx="81">
                  <c:v>0.17972309918965554</c:v>
                </c:pt>
                <c:pt idx="82">
                  <c:v>6.1893100055610224E-2</c:v>
                </c:pt>
                <c:pt idx="83">
                  <c:v>0.14369446432623989</c:v>
                </c:pt>
                <c:pt idx="84">
                  <c:v>0.85719929580393395</c:v>
                </c:pt>
                <c:pt idx="85">
                  <c:v>0.19646332319564619</c:v>
                </c:pt>
                <c:pt idx="86">
                  <c:v>1.6651005400146464</c:v>
                </c:pt>
                <c:pt idx="87">
                  <c:v>0.27140183036587368</c:v>
                </c:pt>
                <c:pt idx="88">
                  <c:v>0.32326980378928427</c:v>
                </c:pt>
                <c:pt idx="89">
                  <c:v>0.23470982463877887</c:v>
                </c:pt>
                <c:pt idx="90">
                  <c:v>1.6019935920256315E-2</c:v>
                </c:pt>
                <c:pt idx="91">
                  <c:v>5.9604794298671864E-3</c:v>
                </c:pt>
                <c:pt idx="92">
                  <c:v>0</c:v>
                </c:pt>
                <c:pt idx="93">
                  <c:v>0</c:v>
                </c:pt>
                <c:pt idx="94">
                  <c:v>9.9948872307627258E-3</c:v>
                </c:pt>
                <c:pt idx="95">
                  <c:v>7.0873396489404439E-2</c:v>
                </c:pt>
                <c:pt idx="96">
                  <c:v>0.71085998406108442</c:v>
                </c:pt>
                <c:pt idx="97">
                  <c:v>0</c:v>
                </c:pt>
                <c:pt idx="98">
                  <c:v>1.3751376740228787</c:v>
                </c:pt>
                <c:pt idx="99">
                  <c:v>0.39486157451985876</c:v>
                </c:pt>
                <c:pt idx="100">
                  <c:v>0</c:v>
                </c:pt>
                <c:pt idx="101">
                  <c:v>0.83076120151514532</c:v>
                </c:pt>
                <c:pt idx="102">
                  <c:v>1.6847111076951002</c:v>
                </c:pt>
                <c:pt idx="103">
                  <c:v>0.15891286909789448</c:v>
                </c:pt>
                <c:pt idx="104">
                  <c:v>9.9555531638310768E-2</c:v>
                </c:pt>
                <c:pt idx="105">
                  <c:v>2.0293811580182268</c:v>
                </c:pt>
                <c:pt idx="106">
                  <c:v>1.3715559825878397E-2</c:v>
                </c:pt>
                <c:pt idx="107">
                  <c:v>1.7112847987521613</c:v>
                </c:pt>
                <c:pt idx="108">
                  <c:v>0.31961085300927899</c:v>
                </c:pt>
                <c:pt idx="109">
                  <c:v>0.10037464915486408</c:v>
                </c:pt>
                <c:pt idx="110">
                  <c:v>0.64990750216139637</c:v>
                </c:pt>
                <c:pt idx="111">
                  <c:v>0.39926212316478404</c:v>
                </c:pt>
                <c:pt idx="112">
                  <c:v>0.43058783003498352</c:v>
                </c:pt>
                <c:pt idx="113">
                  <c:v>0.33322137378616007</c:v>
                </c:pt>
                <c:pt idx="114">
                  <c:v>1.3364495943716378E-2</c:v>
                </c:pt>
                <c:pt idx="115">
                  <c:v>0.17217328362561798</c:v>
                </c:pt>
                <c:pt idx="116">
                  <c:v>0.16569093118303327</c:v>
                </c:pt>
                <c:pt idx="117">
                  <c:v>6.9914180343628204E-4</c:v>
                </c:pt>
                <c:pt idx="118">
                  <c:v>0</c:v>
                </c:pt>
                <c:pt idx="119">
                  <c:v>6.8037294156811395E-2</c:v>
                </c:pt>
                <c:pt idx="120">
                  <c:v>0</c:v>
                </c:pt>
                <c:pt idx="121">
                  <c:v>0</c:v>
                </c:pt>
                <c:pt idx="122">
                  <c:v>0.2787957820896193</c:v>
                </c:pt>
                <c:pt idx="123">
                  <c:v>7.9551526509314213E-2</c:v>
                </c:pt>
                <c:pt idx="124">
                  <c:v>0.59643225071842976</c:v>
                </c:pt>
                <c:pt idx="125">
                  <c:v>0.1889942065651227</c:v>
                </c:pt>
                <c:pt idx="126">
                  <c:v>0.21929117017390304</c:v>
                </c:pt>
                <c:pt idx="127">
                  <c:v>0.24701948174074198</c:v>
                </c:pt>
                <c:pt idx="128">
                  <c:v>0.42067034879322074</c:v>
                </c:pt>
                <c:pt idx="129">
                  <c:v>7.0811567319865626E-2</c:v>
                </c:pt>
                <c:pt idx="130">
                  <c:v>0</c:v>
                </c:pt>
                <c:pt idx="131">
                  <c:v>0</c:v>
                </c:pt>
                <c:pt idx="132">
                  <c:v>1.3192216592210598E-2</c:v>
                </c:pt>
                <c:pt idx="133">
                  <c:v>7.2628303632179701E-3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1.9330644225936566E-3</c:v>
                </c:pt>
                <c:pt idx="138">
                  <c:v>0</c:v>
                </c:pt>
                <c:pt idx="139">
                  <c:v>0.3794485408355126</c:v>
                </c:pt>
                <c:pt idx="140">
                  <c:v>1.9776191249827004</c:v>
                </c:pt>
                <c:pt idx="141">
                  <c:v>2.5157865606681928E-3</c:v>
                </c:pt>
                <c:pt idx="142">
                  <c:v>0.28334767979659814</c:v>
                </c:pt>
                <c:pt idx="143">
                  <c:v>5.5619345784612653E-2</c:v>
                </c:pt>
                <c:pt idx="144">
                  <c:v>0</c:v>
                </c:pt>
                <c:pt idx="145">
                  <c:v>0.17831981937057151</c:v>
                </c:pt>
                <c:pt idx="146">
                  <c:v>0.15012204677147242</c:v>
                </c:pt>
                <c:pt idx="147">
                  <c:v>8.771357615122613E-2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0D-477B-A10F-D621A189E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6894592"/>
        <c:axId val="127098880"/>
      </c:barChart>
      <c:catAx>
        <c:axId val="126894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Tên</a:t>
                </a:r>
                <a:r>
                  <a:rPr lang="en-US" sz="1200" baseline="0"/>
                  <a:t> huyện, thành phố</a:t>
                </a:r>
                <a:endParaRPr lang="vi-VN" sz="1200"/>
              </a:p>
            </c:rich>
          </c:tx>
          <c:layout>
            <c:manualLayout>
              <c:xMode val="edge"/>
              <c:yMode val="edge"/>
              <c:x val="0.45725293835681613"/>
              <c:y val="0.93692227579016407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7098880"/>
        <c:crosses val="autoZero"/>
        <c:auto val="1"/>
        <c:lblAlgn val="ctr"/>
        <c:lblOffset val="100"/>
        <c:noMultiLvlLbl val="0"/>
      </c:catAx>
      <c:valAx>
        <c:axId val="127098880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TỶ</a:t>
                </a:r>
                <a:r>
                  <a:rPr lang="en-US" sz="1200" baseline="0"/>
                  <a:t> lệ phần trăm diện tích </a:t>
                </a:r>
                <a:r>
                  <a:rPr lang="en-US" sz="1200"/>
                  <a:t>(%)</a:t>
                </a:r>
                <a:endParaRPr lang="vi-VN" sz="1200"/>
              </a:p>
            </c:rich>
          </c:tx>
          <c:layout>
            <c:manualLayout>
              <c:xMode val="edge"/>
              <c:yMode val="edge"/>
              <c:x val="7.0950669687443492E-3"/>
              <c:y val="0.2486652830852931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26894592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5342435630132227"/>
          <c:y val="0.36823636520948455"/>
          <c:w val="3.9448025402280582E-2"/>
          <c:h val="0.2635272695810309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'lào cai'!$T$2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'lào cai'!$C$3:$C$10</c:f>
              <c:strCache>
                <c:ptCount val="8"/>
                <c:pt idx="0">
                  <c:v>Bảo Thắng</c:v>
                </c:pt>
                <c:pt idx="1">
                  <c:v>Bảo Yên</c:v>
                </c:pt>
                <c:pt idx="2">
                  <c:v>Bát Xát</c:v>
                </c:pt>
                <c:pt idx="3">
                  <c:v>Bắc Hà</c:v>
                </c:pt>
                <c:pt idx="4">
                  <c:v>Sa Pa</c:v>
                </c:pt>
                <c:pt idx="5">
                  <c:v>Si Ma Cai</c:v>
                </c:pt>
                <c:pt idx="6">
                  <c:v>TP. Lào Cai</c:v>
                </c:pt>
                <c:pt idx="7">
                  <c:v>Văn Bàn</c:v>
                </c:pt>
              </c:strCache>
            </c:strRef>
          </c:cat>
          <c:val>
            <c:numRef>
              <c:f>'lào cai'!$T$3:$T$10</c:f>
              <c:numCache>
                <c:formatCode>0.00</c:formatCode>
                <c:ptCount val="8"/>
                <c:pt idx="0">
                  <c:v>35.666502198920398</c:v>
                </c:pt>
                <c:pt idx="1">
                  <c:v>25.737763751973063</c:v>
                </c:pt>
                <c:pt idx="2">
                  <c:v>17.33580310234408</c:v>
                </c:pt>
                <c:pt idx="3">
                  <c:v>19.942902130434433</c:v>
                </c:pt>
                <c:pt idx="4">
                  <c:v>11.985853025105431</c:v>
                </c:pt>
                <c:pt idx="5">
                  <c:v>13.405491762356467</c:v>
                </c:pt>
                <c:pt idx="6">
                  <c:v>16.679115565943022</c:v>
                </c:pt>
                <c:pt idx="7">
                  <c:v>24.343406900739936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8-490F-A115-967DDA579F71}"/>
            </c:ext>
          </c:extLst>
        </c:ser>
        <c:ser>
          <c:idx val="1"/>
          <c:order val="1"/>
          <c:tx>
            <c:strRef>
              <c:f>'lào cai'!$U$2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'lào cai'!$C$3:$C$10</c:f>
              <c:strCache>
                <c:ptCount val="8"/>
                <c:pt idx="0">
                  <c:v>Bảo Thắng</c:v>
                </c:pt>
                <c:pt idx="1">
                  <c:v>Bảo Yên</c:v>
                </c:pt>
                <c:pt idx="2">
                  <c:v>Bát Xát</c:v>
                </c:pt>
                <c:pt idx="3">
                  <c:v>Bắc Hà</c:v>
                </c:pt>
                <c:pt idx="4">
                  <c:v>Sa Pa</c:v>
                </c:pt>
                <c:pt idx="5">
                  <c:v>Si Ma Cai</c:v>
                </c:pt>
                <c:pt idx="6">
                  <c:v>TP. Lào Cai</c:v>
                </c:pt>
                <c:pt idx="7">
                  <c:v>Văn Bàn</c:v>
                </c:pt>
              </c:strCache>
            </c:strRef>
          </c:cat>
          <c:val>
            <c:numRef>
              <c:f>'lào cai'!$U$3:$U$10</c:f>
              <c:numCache>
                <c:formatCode>0.00</c:formatCode>
                <c:ptCount val="8"/>
                <c:pt idx="0">
                  <c:v>49.709373458114882</c:v>
                </c:pt>
                <c:pt idx="1">
                  <c:v>59.39951326627564</c:v>
                </c:pt>
                <c:pt idx="2">
                  <c:v>54.977629992098578</c:v>
                </c:pt>
                <c:pt idx="3">
                  <c:v>50.725916972169415</c:v>
                </c:pt>
                <c:pt idx="4">
                  <c:v>59.578913511264808</c:v>
                </c:pt>
                <c:pt idx="5">
                  <c:v>53.984623065401905</c:v>
                </c:pt>
                <c:pt idx="6">
                  <c:v>58.236352392196544</c:v>
                </c:pt>
                <c:pt idx="7">
                  <c:v>57.33955539929363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38-490F-A115-967DDA579F71}"/>
            </c:ext>
          </c:extLst>
        </c:ser>
        <c:ser>
          <c:idx val="2"/>
          <c:order val="2"/>
          <c:tx>
            <c:strRef>
              <c:f>'lào cai'!$V$2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'lào cai'!$C$3:$C$10</c:f>
              <c:strCache>
                <c:ptCount val="8"/>
                <c:pt idx="0">
                  <c:v>Bảo Thắng</c:v>
                </c:pt>
                <c:pt idx="1">
                  <c:v>Bảo Yên</c:v>
                </c:pt>
                <c:pt idx="2">
                  <c:v>Bát Xát</c:v>
                </c:pt>
                <c:pt idx="3">
                  <c:v>Bắc Hà</c:v>
                </c:pt>
                <c:pt idx="4">
                  <c:v>Sa Pa</c:v>
                </c:pt>
                <c:pt idx="5">
                  <c:v>Si Ma Cai</c:v>
                </c:pt>
                <c:pt idx="6">
                  <c:v>TP. Lào Cai</c:v>
                </c:pt>
                <c:pt idx="7">
                  <c:v>Văn Bàn</c:v>
                </c:pt>
              </c:strCache>
            </c:strRef>
          </c:cat>
          <c:val>
            <c:numRef>
              <c:f>'lào cai'!$V$3:$V$10</c:f>
              <c:numCache>
                <c:formatCode>0.00</c:formatCode>
                <c:ptCount val="8"/>
                <c:pt idx="0">
                  <c:v>12.962064110329777</c:v>
                </c:pt>
                <c:pt idx="1">
                  <c:v>12.621478898205893</c:v>
                </c:pt>
                <c:pt idx="2">
                  <c:v>19.373015983032751</c:v>
                </c:pt>
                <c:pt idx="3">
                  <c:v>24.279450863757695</c:v>
                </c:pt>
                <c:pt idx="4">
                  <c:v>20.090857497537836</c:v>
                </c:pt>
                <c:pt idx="5">
                  <c:v>24.857913130304546</c:v>
                </c:pt>
                <c:pt idx="6">
                  <c:v>19.299006497522267</c:v>
                </c:pt>
                <c:pt idx="7">
                  <c:v>14.535854122385055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38-490F-A115-967DDA579F71}"/>
            </c:ext>
          </c:extLst>
        </c:ser>
        <c:ser>
          <c:idx val="3"/>
          <c:order val="3"/>
          <c:tx>
            <c:strRef>
              <c:f>'lào cai'!$W$2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'lào cai'!$C$3:$C$10</c:f>
              <c:strCache>
                <c:ptCount val="8"/>
                <c:pt idx="0">
                  <c:v>Bảo Thắng</c:v>
                </c:pt>
                <c:pt idx="1">
                  <c:v>Bảo Yên</c:v>
                </c:pt>
                <c:pt idx="2">
                  <c:v>Bát Xát</c:v>
                </c:pt>
                <c:pt idx="3">
                  <c:v>Bắc Hà</c:v>
                </c:pt>
                <c:pt idx="4">
                  <c:v>Sa Pa</c:v>
                </c:pt>
                <c:pt idx="5">
                  <c:v>Si Ma Cai</c:v>
                </c:pt>
                <c:pt idx="6">
                  <c:v>TP. Lào Cai</c:v>
                </c:pt>
                <c:pt idx="7">
                  <c:v>Văn Bàn</c:v>
                </c:pt>
              </c:strCache>
            </c:strRef>
          </c:cat>
          <c:val>
            <c:numRef>
              <c:f>'lào cai'!$W$3:$W$10</c:f>
              <c:numCache>
                <c:formatCode>0.00</c:formatCode>
                <c:ptCount val="8"/>
                <c:pt idx="0">
                  <c:v>1.6001508289575557</c:v>
                </c:pt>
                <c:pt idx="1">
                  <c:v>2.0975801850722631</c:v>
                </c:pt>
                <c:pt idx="2">
                  <c:v>7.4563516267206351</c:v>
                </c:pt>
                <c:pt idx="3">
                  <c:v>4.8720069344487822</c:v>
                </c:pt>
                <c:pt idx="4">
                  <c:v>6.6792754260772709</c:v>
                </c:pt>
                <c:pt idx="5">
                  <c:v>7.4803794308537199</c:v>
                </c:pt>
                <c:pt idx="6">
                  <c:v>5.4622557405488754</c:v>
                </c:pt>
                <c:pt idx="7">
                  <c:v>3.5464497466958593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38-490F-A115-967DDA579F71}"/>
            </c:ext>
          </c:extLst>
        </c:ser>
        <c:ser>
          <c:idx val="4"/>
          <c:order val="4"/>
          <c:tx>
            <c:strRef>
              <c:f>'lào cai'!$X$2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'lào cai'!$C$3:$C$10</c:f>
              <c:strCache>
                <c:ptCount val="8"/>
                <c:pt idx="0">
                  <c:v>Bảo Thắng</c:v>
                </c:pt>
                <c:pt idx="1">
                  <c:v>Bảo Yên</c:v>
                </c:pt>
                <c:pt idx="2">
                  <c:v>Bát Xát</c:v>
                </c:pt>
                <c:pt idx="3">
                  <c:v>Bắc Hà</c:v>
                </c:pt>
                <c:pt idx="4">
                  <c:v>Sa Pa</c:v>
                </c:pt>
                <c:pt idx="5">
                  <c:v>Si Ma Cai</c:v>
                </c:pt>
                <c:pt idx="6">
                  <c:v>TP. Lào Cai</c:v>
                </c:pt>
                <c:pt idx="7">
                  <c:v>Văn Bàn</c:v>
                </c:pt>
              </c:strCache>
            </c:strRef>
          </c:cat>
          <c:val>
            <c:numRef>
              <c:f>'lào cai'!$X$3:$X$10</c:f>
              <c:numCache>
                <c:formatCode>0.00</c:formatCode>
                <c:ptCount val="8"/>
                <c:pt idx="0">
                  <c:v>6.1909403677391839E-2</c:v>
                </c:pt>
                <c:pt idx="1">
                  <c:v>0.14366389847314837</c:v>
                </c:pt>
                <c:pt idx="2">
                  <c:v>0.85719929580393395</c:v>
                </c:pt>
                <c:pt idx="3">
                  <c:v>0.17972309918965554</c:v>
                </c:pt>
                <c:pt idx="4">
                  <c:v>1.6651005400146464</c:v>
                </c:pt>
                <c:pt idx="5">
                  <c:v>0.27159261108337496</c:v>
                </c:pt>
                <c:pt idx="6">
                  <c:v>0.32326980378928427</c:v>
                </c:pt>
                <c:pt idx="7">
                  <c:v>0.23473383088552574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38-490F-A115-967DDA579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0973696"/>
        <c:axId val="130651776"/>
      </c:barChart>
      <c:catAx>
        <c:axId val="130973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30651776"/>
        <c:crosses val="autoZero"/>
        <c:auto val="1"/>
        <c:lblAlgn val="ctr"/>
        <c:lblOffset val="100"/>
        <c:noMultiLvlLbl val="0"/>
      </c:catAx>
      <c:valAx>
        <c:axId val="130651776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2.4562662436030527E-2"/>
              <c:y val="9.8473546069899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30973696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Biểu đồ các nhóm nguy cơ trượt lở đất (km²)</a:t>
            </a:r>
            <a:endParaRPr lang="vi-VN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'phú thọ'!$J$2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'phú thọ'!$C$3:$C$15</c:f>
              <c:strCache>
                <c:ptCount val="13"/>
                <c:pt idx="0">
                  <c:v>Cẩm Khê</c:v>
                </c:pt>
                <c:pt idx="1">
                  <c:v>Đoan Hung</c:v>
                </c:pt>
                <c:pt idx="2">
                  <c:v>Hạ Hòa</c:v>
                </c:pt>
                <c:pt idx="3">
                  <c:v>Lâm Thao</c:v>
                </c:pt>
                <c:pt idx="4">
                  <c:v>Phú Ninh</c:v>
                </c:pt>
                <c:pt idx="5">
                  <c:v>Tam Nông</c:v>
                </c:pt>
                <c:pt idx="6">
                  <c:v>Tân Sơn</c:v>
                </c:pt>
                <c:pt idx="7">
                  <c:v>TP. Việt Trì</c:v>
                </c:pt>
                <c:pt idx="8">
                  <c:v>TX. Phú Thọ</c:v>
                </c:pt>
                <c:pt idx="9">
                  <c:v>Thanh Ba</c:v>
                </c:pt>
                <c:pt idx="10">
                  <c:v>Thanh Sơn</c:v>
                </c:pt>
                <c:pt idx="11">
                  <c:v>Thanh Thủy</c:v>
                </c:pt>
                <c:pt idx="12">
                  <c:v>Yên Lập</c:v>
                </c:pt>
              </c:strCache>
            </c:strRef>
          </c:cat>
          <c:val>
            <c:numRef>
              <c:f>'phú thọ'!$J$3:$J$15</c:f>
              <c:numCache>
                <c:formatCode>0.00</c:formatCode>
                <c:ptCount val="13"/>
                <c:pt idx="0">
                  <c:v>17.160299999999999</c:v>
                </c:pt>
                <c:pt idx="1">
                  <c:v>8.4807000000000006</c:v>
                </c:pt>
                <c:pt idx="2">
                  <c:v>12.517200000000001</c:v>
                </c:pt>
                <c:pt idx="3">
                  <c:v>7.3764000000000003</c:v>
                </c:pt>
                <c:pt idx="4">
                  <c:v>13.0032</c:v>
                </c:pt>
                <c:pt idx="5">
                  <c:v>2.2410000000000001</c:v>
                </c:pt>
                <c:pt idx="6">
                  <c:v>14.8977</c:v>
                </c:pt>
                <c:pt idx="7">
                  <c:v>23.5899</c:v>
                </c:pt>
                <c:pt idx="8">
                  <c:v>4.2948000000000004</c:v>
                </c:pt>
                <c:pt idx="9">
                  <c:v>17.921700000000001</c:v>
                </c:pt>
                <c:pt idx="10">
                  <c:v>0.42299999999999999</c:v>
                </c:pt>
                <c:pt idx="11">
                  <c:v>1.8684000000000001</c:v>
                </c:pt>
                <c:pt idx="12">
                  <c:v>13.732200000000001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6-4D03-99DC-E65D4BC84590}"/>
            </c:ext>
          </c:extLst>
        </c:ser>
        <c:ser>
          <c:idx val="1"/>
          <c:order val="1"/>
          <c:tx>
            <c:strRef>
              <c:f>'phú thọ'!$K$2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'phú thọ'!$C$3:$C$15</c:f>
              <c:strCache>
                <c:ptCount val="13"/>
                <c:pt idx="0">
                  <c:v>Cẩm Khê</c:v>
                </c:pt>
                <c:pt idx="1">
                  <c:v>Đoan Hung</c:v>
                </c:pt>
                <c:pt idx="2">
                  <c:v>Hạ Hòa</c:v>
                </c:pt>
                <c:pt idx="3">
                  <c:v>Lâm Thao</c:v>
                </c:pt>
                <c:pt idx="4">
                  <c:v>Phú Ninh</c:v>
                </c:pt>
                <c:pt idx="5">
                  <c:v>Tam Nông</c:v>
                </c:pt>
                <c:pt idx="6">
                  <c:v>Tân Sơn</c:v>
                </c:pt>
                <c:pt idx="7">
                  <c:v>TP. Việt Trì</c:v>
                </c:pt>
                <c:pt idx="8">
                  <c:v>TX. Phú Thọ</c:v>
                </c:pt>
                <c:pt idx="9">
                  <c:v>Thanh Ba</c:v>
                </c:pt>
                <c:pt idx="10">
                  <c:v>Thanh Sơn</c:v>
                </c:pt>
                <c:pt idx="11">
                  <c:v>Thanh Thủy</c:v>
                </c:pt>
                <c:pt idx="12">
                  <c:v>Yên Lập</c:v>
                </c:pt>
              </c:strCache>
            </c:strRef>
          </c:cat>
          <c:val>
            <c:numRef>
              <c:f>'phú thọ'!$K$3:$K$15</c:f>
              <c:numCache>
                <c:formatCode>0.00</c:formatCode>
                <c:ptCount val="13"/>
                <c:pt idx="0">
                  <c:v>174.4965</c:v>
                </c:pt>
                <c:pt idx="1">
                  <c:v>225.9855</c:v>
                </c:pt>
                <c:pt idx="2">
                  <c:v>255.24449999999999</c:v>
                </c:pt>
                <c:pt idx="3">
                  <c:v>72.376199999999997</c:v>
                </c:pt>
                <c:pt idx="4">
                  <c:v>118.2627</c:v>
                </c:pt>
                <c:pt idx="5">
                  <c:v>88.001099999999994</c:v>
                </c:pt>
                <c:pt idx="6">
                  <c:v>271.14569999999998</c:v>
                </c:pt>
                <c:pt idx="7">
                  <c:v>73.644300000000001</c:v>
                </c:pt>
                <c:pt idx="8">
                  <c:v>49.994100000000003</c:v>
                </c:pt>
                <c:pt idx="9">
                  <c:v>149.55930000000001</c:v>
                </c:pt>
                <c:pt idx="10">
                  <c:v>212.74019999999999</c:v>
                </c:pt>
                <c:pt idx="11">
                  <c:v>60.159599999999998</c:v>
                </c:pt>
                <c:pt idx="12">
                  <c:v>245.64150000000001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6-4D03-99DC-E65D4BC84590}"/>
            </c:ext>
          </c:extLst>
        </c:ser>
        <c:ser>
          <c:idx val="2"/>
          <c:order val="2"/>
          <c:tx>
            <c:strRef>
              <c:f>'phú thọ'!$L$2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'phú thọ'!$C$3:$C$15</c:f>
              <c:strCache>
                <c:ptCount val="13"/>
                <c:pt idx="0">
                  <c:v>Cẩm Khê</c:v>
                </c:pt>
                <c:pt idx="1">
                  <c:v>Đoan Hung</c:v>
                </c:pt>
                <c:pt idx="2">
                  <c:v>Hạ Hòa</c:v>
                </c:pt>
                <c:pt idx="3">
                  <c:v>Lâm Thao</c:v>
                </c:pt>
                <c:pt idx="4">
                  <c:v>Phú Ninh</c:v>
                </c:pt>
                <c:pt idx="5">
                  <c:v>Tam Nông</c:v>
                </c:pt>
                <c:pt idx="6">
                  <c:v>Tân Sơn</c:v>
                </c:pt>
                <c:pt idx="7">
                  <c:v>TP. Việt Trì</c:v>
                </c:pt>
                <c:pt idx="8">
                  <c:v>TX. Phú Thọ</c:v>
                </c:pt>
                <c:pt idx="9">
                  <c:v>Thanh Ba</c:v>
                </c:pt>
                <c:pt idx="10">
                  <c:v>Thanh Sơn</c:v>
                </c:pt>
                <c:pt idx="11">
                  <c:v>Thanh Thủy</c:v>
                </c:pt>
                <c:pt idx="12">
                  <c:v>Yên Lập</c:v>
                </c:pt>
              </c:strCache>
            </c:strRef>
          </c:cat>
          <c:val>
            <c:numRef>
              <c:f>'phú thọ'!$L$3:$L$15</c:f>
              <c:numCache>
                <c:formatCode>0.00</c:formatCode>
                <c:ptCount val="13"/>
                <c:pt idx="0">
                  <c:v>40.999499999999998</c:v>
                </c:pt>
                <c:pt idx="1">
                  <c:v>66.772800000000004</c:v>
                </c:pt>
                <c:pt idx="2">
                  <c:v>76.529700000000005</c:v>
                </c:pt>
                <c:pt idx="3">
                  <c:v>18.747</c:v>
                </c:pt>
                <c:pt idx="4">
                  <c:v>24.229800000000001</c:v>
                </c:pt>
                <c:pt idx="5">
                  <c:v>50.616</c:v>
                </c:pt>
                <c:pt idx="6">
                  <c:v>298.30410000000001</c:v>
                </c:pt>
                <c:pt idx="7">
                  <c:v>4.9347000000000003</c:v>
                </c:pt>
                <c:pt idx="8">
                  <c:v>10.983599999999999</c:v>
                </c:pt>
                <c:pt idx="9">
                  <c:v>27.558</c:v>
                </c:pt>
                <c:pt idx="10">
                  <c:v>284.2047</c:v>
                </c:pt>
                <c:pt idx="11">
                  <c:v>45.221400000000003</c:v>
                </c:pt>
                <c:pt idx="12">
                  <c:v>156.19409999999999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6-4D03-99DC-E65D4BC84590}"/>
            </c:ext>
          </c:extLst>
        </c:ser>
        <c:ser>
          <c:idx val="3"/>
          <c:order val="3"/>
          <c:tx>
            <c:strRef>
              <c:f>'phú thọ'!$M$2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'phú thọ'!$C$3:$C$15</c:f>
              <c:strCache>
                <c:ptCount val="13"/>
                <c:pt idx="0">
                  <c:v>Cẩm Khê</c:v>
                </c:pt>
                <c:pt idx="1">
                  <c:v>Đoan Hung</c:v>
                </c:pt>
                <c:pt idx="2">
                  <c:v>Hạ Hòa</c:v>
                </c:pt>
                <c:pt idx="3">
                  <c:v>Lâm Thao</c:v>
                </c:pt>
                <c:pt idx="4">
                  <c:v>Phú Ninh</c:v>
                </c:pt>
                <c:pt idx="5">
                  <c:v>Tam Nông</c:v>
                </c:pt>
                <c:pt idx="6">
                  <c:v>Tân Sơn</c:v>
                </c:pt>
                <c:pt idx="7">
                  <c:v>TP. Việt Trì</c:v>
                </c:pt>
                <c:pt idx="8">
                  <c:v>TX. Phú Thọ</c:v>
                </c:pt>
                <c:pt idx="9">
                  <c:v>Thanh Ba</c:v>
                </c:pt>
                <c:pt idx="10">
                  <c:v>Thanh Sơn</c:v>
                </c:pt>
                <c:pt idx="11">
                  <c:v>Thanh Thủy</c:v>
                </c:pt>
                <c:pt idx="12">
                  <c:v>Yên Lập</c:v>
                </c:pt>
              </c:strCache>
            </c:strRef>
          </c:cat>
          <c:val>
            <c:numRef>
              <c:f>'phú thọ'!$M$3:$M$15</c:f>
              <c:numCache>
                <c:formatCode>0.00</c:formatCode>
                <c:ptCount val="13"/>
                <c:pt idx="0">
                  <c:v>1.44</c:v>
                </c:pt>
                <c:pt idx="1">
                  <c:v>2.0844</c:v>
                </c:pt>
                <c:pt idx="2">
                  <c:v>2.9754</c:v>
                </c:pt>
                <c:pt idx="3">
                  <c:v>0.65159999999999996</c:v>
                </c:pt>
                <c:pt idx="4">
                  <c:v>7.1099999999999997E-2</c:v>
                </c:pt>
                <c:pt idx="5">
                  <c:v>11.4183</c:v>
                </c:pt>
                <c:pt idx="6">
                  <c:v>100.386</c:v>
                </c:pt>
                <c:pt idx="7">
                  <c:v>4.4999999999999998E-2</c:v>
                </c:pt>
                <c:pt idx="8">
                  <c:v>8.0999999999999996E-3</c:v>
                </c:pt>
                <c:pt idx="9">
                  <c:v>0.1341</c:v>
                </c:pt>
                <c:pt idx="10">
                  <c:v>111.89700000000001</c:v>
                </c:pt>
                <c:pt idx="11">
                  <c:v>12.8241</c:v>
                </c:pt>
                <c:pt idx="12">
                  <c:v>22.2273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86-4D03-99DC-E65D4BC84590}"/>
            </c:ext>
          </c:extLst>
        </c:ser>
        <c:ser>
          <c:idx val="4"/>
          <c:order val="4"/>
          <c:tx>
            <c:strRef>
              <c:f>'phú thọ'!$N$2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'phú thọ'!$C$3:$C$15</c:f>
              <c:strCache>
                <c:ptCount val="13"/>
                <c:pt idx="0">
                  <c:v>Cẩm Khê</c:v>
                </c:pt>
                <c:pt idx="1">
                  <c:v>Đoan Hung</c:v>
                </c:pt>
                <c:pt idx="2">
                  <c:v>Hạ Hòa</c:v>
                </c:pt>
                <c:pt idx="3">
                  <c:v>Lâm Thao</c:v>
                </c:pt>
                <c:pt idx="4">
                  <c:v>Phú Ninh</c:v>
                </c:pt>
                <c:pt idx="5">
                  <c:v>Tam Nông</c:v>
                </c:pt>
                <c:pt idx="6">
                  <c:v>Tân Sơn</c:v>
                </c:pt>
                <c:pt idx="7">
                  <c:v>TP. Việt Trì</c:v>
                </c:pt>
                <c:pt idx="8">
                  <c:v>TX. Phú Thọ</c:v>
                </c:pt>
                <c:pt idx="9">
                  <c:v>Thanh Ba</c:v>
                </c:pt>
                <c:pt idx="10">
                  <c:v>Thanh Sơn</c:v>
                </c:pt>
                <c:pt idx="11">
                  <c:v>Thanh Thủy</c:v>
                </c:pt>
                <c:pt idx="12">
                  <c:v>Yên Lập</c:v>
                </c:pt>
              </c:strCache>
            </c:strRef>
          </c:cat>
          <c:val>
            <c:numRef>
              <c:f>'phú thọ'!$N$3:$N$15</c:f>
              <c:numCache>
                <c:formatCode>0.00</c:formatCode>
                <c:ptCount val="13"/>
                <c:pt idx="0">
                  <c:v>2.3400000000000001E-2</c:v>
                </c:pt>
                <c:pt idx="1">
                  <c:v>4.8599999999999997E-2</c:v>
                </c:pt>
                <c:pt idx="2">
                  <c:v>2.07E-2</c:v>
                </c:pt>
                <c:pt idx="3">
                  <c:v>0</c:v>
                </c:pt>
                <c:pt idx="4">
                  <c:v>0</c:v>
                </c:pt>
                <c:pt idx="5">
                  <c:v>0.108</c:v>
                </c:pt>
                <c:pt idx="6">
                  <c:v>4.9050000000000002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8.4951000000000008</c:v>
                </c:pt>
                <c:pt idx="11">
                  <c:v>0.47610000000000002</c:v>
                </c:pt>
                <c:pt idx="12">
                  <c:v>3.6675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86-4D03-99DC-E65D4BC84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0046464"/>
        <c:axId val="131809280"/>
      </c:barChart>
      <c:catAx>
        <c:axId val="130046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31809280"/>
        <c:crosses val="autoZero"/>
        <c:auto val="1"/>
        <c:lblAlgn val="ctr"/>
        <c:lblOffset val="100"/>
        <c:noMultiLvlLbl val="0"/>
      </c:catAx>
      <c:valAx>
        <c:axId val="13180928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Diện</a:t>
                </a:r>
                <a:r>
                  <a:rPr lang="en-US" baseline="0"/>
                  <a:t> tích (km</a:t>
                </a:r>
                <a:r>
                  <a:rPr lang="en-US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²)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30046464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so với 15 tỉnh miền núi phía Bắc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'phú thọ'!$O$2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'phú thọ'!$C$3:$C$15</c:f>
              <c:strCache>
                <c:ptCount val="13"/>
                <c:pt idx="0">
                  <c:v>Cẩm Khê</c:v>
                </c:pt>
                <c:pt idx="1">
                  <c:v>Đoan Hung</c:v>
                </c:pt>
                <c:pt idx="2">
                  <c:v>Hạ Hòa</c:v>
                </c:pt>
                <c:pt idx="3">
                  <c:v>Lâm Thao</c:v>
                </c:pt>
                <c:pt idx="4">
                  <c:v>Phú Ninh</c:v>
                </c:pt>
                <c:pt idx="5">
                  <c:v>Tam Nông</c:v>
                </c:pt>
                <c:pt idx="6">
                  <c:v>Tân Sơn</c:v>
                </c:pt>
                <c:pt idx="7">
                  <c:v>TP. Việt Trì</c:v>
                </c:pt>
                <c:pt idx="8">
                  <c:v>TX. Phú Thọ</c:v>
                </c:pt>
                <c:pt idx="9">
                  <c:v>Thanh Ba</c:v>
                </c:pt>
                <c:pt idx="10">
                  <c:v>Thanh Sơn</c:v>
                </c:pt>
                <c:pt idx="11">
                  <c:v>Thanh Thủy</c:v>
                </c:pt>
                <c:pt idx="12">
                  <c:v>Yên Lập</c:v>
                </c:pt>
              </c:strCache>
            </c:strRef>
          </c:cat>
          <c:val>
            <c:numRef>
              <c:f>'phú thọ'!$O$3:$O$15</c:f>
              <c:numCache>
                <c:formatCode>0.00</c:formatCode>
                <c:ptCount val="13"/>
                <c:pt idx="0">
                  <c:v>12.479628235756127</c:v>
                </c:pt>
                <c:pt idx="1">
                  <c:v>6.1674902640966076</c:v>
                </c:pt>
                <c:pt idx="2">
                  <c:v>9.1029878587557693</c:v>
                </c:pt>
                <c:pt idx="3">
                  <c:v>5.3644009555911909</c:v>
                </c:pt>
                <c:pt idx="4">
                  <c:v>9.4564256962398154</c:v>
                </c:pt>
                <c:pt idx="5">
                  <c:v>1.6297411395097687</c:v>
                </c:pt>
                <c:pt idx="6">
                  <c:v>10.834178747913736</c:v>
                </c:pt>
                <c:pt idx="7">
                  <c:v>17.155479922767288</c:v>
                </c:pt>
                <c:pt idx="8">
                  <c:v>3.1233432601367941</c:v>
                </c:pt>
                <c:pt idx="9">
                  <c:v>13.033347514481136</c:v>
                </c:pt>
                <c:pt idx="10">
                  <c:v>0.30762182151389211</c:v>
                </c:pt>
                <c:pt idx="11">
                  <c:v>1.3587721307720002</c:v>
                </c:pt>
                <c:pt idx="12">
                  <c:v>9.9865824524658855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B-4734-80A6-344D5F3DFE55}"/>
            </c:ext>
          </c:extLst>
        </c:ser>
        <c:ser>
          <c:idx val="1"/>
          <c:order val="1"/>
          <c:tx>
            <c:strRef>
              <c:f>'phú thọ'!$P$2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'phú thọ'!$C$3:$C$15</c:f>
              <c:strCache>
                <c:ptCount val="13"/>
                <c:pt idx="0">
                  <c:v>Cẩm Khê</c:v>
                </c:pt>
                <c:pt idx="1">
                  <c:v>Đoan Hung</c:v>
                </c:pt>
                <c:pt idx="2">
                  <c:v>Hạ Hòa</c:v>
                </c:pt>
                <c:pt idx="3">
                  <c:v>Lâm Thao</c:v>
                </c:pt>
                <c:pt idx="4">
                  <c:v>Phú Ninh</c:v>
                </c:pt>
                <c:pt idx="5">
                  <c:v>Tam Nông</c:v>
                </c:pt>
                <c:pt idx="6">
                  <c:v>Tân Sơn</c:v>
                </c:pt>
                <c:pt idx="7">
                  <c:v>TP. Việt Trì</c:v>
                </c:pt>
                <c:pt idx="8">
                  <c:v>TX. Phú Thọ</c:v>
                </c:pt>
                <c:pt idx="9">
                  <c:v>Thanh Ba</c:v>
                </c:pt>
                <c:pt idx="10">
                  <c:v>Thanh Sơn</c:v>
                </c:pt>
                <c:pt idx="11">
                  <c:v>Thanh Thủy</c:v>
                </c:pt>
                <c:pt idx="12">
                  <c:v>Yên Lập</c:v>
                </c:pt>
              </c:strCache>
            </c:strRef>
          </c:cat>
          <c:val>
            <c:numRef>
              <c:f>'phú thọ'!$P$3:$P$15</c:f>
              <c:numCache>
                <c:formatCode>0.00</c:formatCode>
                <c:ptCount val="13"/>
                <c:pt idx="0">
                  <c:v>8.7368329031420799</c:v>
                </c:pt>
                <c:pt idx="1">
                  <c:v>11.314826096987701</c:v>
                </c:pt>
                <c:pt idx="2">
                  <c:v>12.779789542747553</c:v>
                </c:pt>
                <c:pt idx="3">
                  <c:v>3.6237905377150361</c:v>
                </c:pt>
                <c:pt idx="4">
                  <c:v>5.9212731978831714</c:v>
                </c:pt>
                <c:pt idx="5">
                  <c:v>4.4061107586266566</c:v>
                </c:pt>
                <c:pt idx="6">
                  <c:v>13.575943777127284</c:v>
                </c:pt>
                <c:pt idx="7">
                  <c:v>3.6872828014823575</c:v>
                </c:pt>
                <c:pt idx="8">
                  <c:v>2.5031453229318377</c:v>
                </c:pt>
                <c:pt idx="9">
                  <c:v>7.4882568602286996</c:v>
                </c:pt>
                <c:pt idx="10">
                  <c:v>10.651649627247691</c:v>
                </c:pt>
                <c:pt idx="11">
                  <c:v>3.0121198575321926</c:v>
                </c:pt>
                <c:pt idx="12">
                  <c:v>12.298978716347751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2B-4734-80A6-344D5F3DFE55}"/>
            </c:ext>
          </c:extLst>
        </c:ser>
        <c:ser>
          <c:idx val="2"/>
          <c:order val="2"/>
          <c:tx>
            <c:strRef>
              <c:f>'phú thọ'!$Q$2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'phú thọ'!$C$3:$C$15</c:f>
              <c:strCache>
                <c:ptCount val="13"/>
                <c:pt idx="0">
                  <c:v>Cẩm Khê</c:v>
                </c:pt>
                <c:pt idx="1">
                  <c:v>Đoan Hung</c:v>
                </c:pt>
                <c:pt idx="2">
                  <c:v>Hạ Hòa</c:v>
                </c:pt>
                <c:pt idx="3">
                  <c:v>Lâm Thao</c:v>
                </c:pt>
                <c:pt idx="4">
                  <c:v>Phú Ninh</c:v>
                </c:pt>
                <c:pt idx="5">
                  <c:v>Tam Nông</c:v>
                </c:pt>
                <c:pt idx="6">
                  <c:v>Tân Sơn</c:v>
                </c:pt>
                <c:pt idx="7">
                  <c:v>TP. Việt Trì</c:v>
                </c:pt>
                <c:pt idx="8">
                  <c:v>TX. Phú Thọ</c:v>
                </c:pt>
                <c:pt idx="9">
                  <c:v>Thanh Ba</c:v>
                </c:pt>
                <c:pt idx="10">
                  <c:v>Thanh Sơn</c:v>
                </c:pt>
                <c:pt idx="11">
                  <c:v>Thanh Thủy</c:v>
                </c:pt>
                <c:pt idx="12">
                  <c:v>Yên Lập</c:v>
                </c:pt>
              </c:strCache>
            </c:strRef>
          </c:cat>
          <c:val>
            <c:numRef>
              <c:f>'phú thọ'!$Q$3:$Q$15</c:f>
              <c:numCache>
                <c:formatCode>0.00</c:formatCode>
                <c:ptCount val="13"/>
                <c:pt idx="0">
                  <c:v>3.7093703637959581</c:v>
                </c:pt>
                <c:pt idx="1">
                  <c:v>6.0411723418011141</c:v>
                </c:pt>
                <c:pt idx="2">
                  <c:v>6.9239137338307932</c:v>
                </c:pt>
                <c:pt idx="3">
                  <c:v>1.6961076649735445</c:v>
                </c:pt>
                <c:pt idx="4">
                  <c:v>2.1921560516763208</c:v>
                </c:pt>
                <c:pt idx="5">
                  <c:v>4.5794092692324595</c:v>
                </c:pt>
                <c:pt idx="6">
                  <c:v>26.988631274499102</c:v>
                </c:pt>
                <c:pt idx="7">
                  <c:v>0.44645983327172079</c:v>
                </c:pt>
                <c:pt idx="8">
                  <c:v>0.99372529732775472</c:v>
                </c:pt>
                <c:pt idx="9">
                  <c:v>2.4932701248914992</c:v>
                </c:pt>
                <c:pt idx="10">
                  <c:v>25.713008486238152</c:v>
                </c:pt>
                <c:pt idx="11">
                  <c:v>4.0913406497484743</c:v>
                </c:pt>
                <c:pt idx="12">
                  <c:v>14.131434908713089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2B-4734-80A6-344D5F3DFE55}"/>
            </c:ext>
          </c:extLst>
        </c:ser>
        <c:ser>
          <c:idx val="3"/>
          <c:order val="3"/>
          <c:tx>
            <c:strRef>
              <c:f>'phú thọ'!$R$2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'phú thọ'!$C$3:$C$15</c:f>
              <c:strCache>
                <c:ptCount val="13"/>
                <c:pt idx="0">
                  <c:v>Cẩm Khê</c:v>
                </c:pt>
                <c:pt idx="1">
                  <c:v>Đoan Hung</c:v>
                </c:pt>
                <c:pt idx="2">
                  <c:v>Hạ Hòa</c:v>
                </c:pt>
                <c:pt idx="3">
                  <c:v>Lâm Thao</c:v>
                </c:pt>
                <c:pt idx="4">
                  <c:v>Phú Ninh</c:v>
                </c:pt>
                <c:pt idx="5">
                  <c:v>Tam Nông</c:v>
                </c:pt>
                <c:pt idx="6">
                  <c:v>Tân Sơn</c:v>
                </c:pt>
                <c:pt idx="7">
                  <c:v>TP. Việt Trì</c:v>
                </c:pt>
                <c:pt idx="8">
                  <c:v>TX. Phú Thọ</c:v>
                </c:pt>
                <c:pt idx="9">
                  <c:v>Thanh Ba</c:v>
                </c:pt>
                <c:pt idx="10">
                  <c:v>Thanh Sơn</c:v>
                </c:pt>
                <c:pt idx="11">
                  <c:v>Thanh Thủy</c:v>
                </c:pt>
                <c:pt idx="12">
                  <c:v>Yên Lập</c:v>
                </c:pt>
              </c:strCache>
            </c:strRef>
          </c:cat>
          <c:val>
            <c:numRef>
              <c:f>'phú thọ'!$R$3:$R$15</c:f>
              <c:numCache>
                <c:formatCode>0.00</c:formatCode>
                <c:ptCount val="13"/>
                <c:pt idx="0">
                  <c:v>0.54102307463413324</c:v>
                </c:pt>
                <c:pt idx="1">
                  <c:v>0.78313090053290768</c:v>
                </c:pt>
                <c:pt idx="2">
                  <c:v>1.1178889279627777</c:v>
                </c:pt>
                <c:pt idx="3">
                  <c:v>0.24481294127194522</c:v>
                </c:pt>
                <c:pt idx="4">
                  <c:v>2.6713014310060321E-2</c:v>
                </c:pt>
                <c:pt idx="5">
                  <c:v>4.2899748424270303</c:v>
                </c:pt>
                <c:pt idx="6">
                  <c:v>37.71607109043201</c:v>
                </c:pt>
                <c:pt idx="7">
                  <c:v>1.6906971082316664E-2</c:v>
                </c:pt>
                <c:pt idx="8">
                  <c:v>3.0432547948169987E-3</c:v>
                </c:pt>
                <c:pt idx="9">
                  <c:v>5.0382773825303651E-2</c:v>
                </c:pt>
                <c:pt idx="10">
                  <c:v>42.04087429328861</c:v>
                </c:pt>
                <c:pt idx="11">
                  <c:v>4.8181486190386025</c:v>
                </c:pt>
                <c:pt idx="12">
                  <c:v>8.3510292963994903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2B-4734-80A6-344D5F3DFE55}"/>
            </c:ext>
          </c:extLst>
        </c:ser>
        <c:ser>
          <c:idx val="4"/>
          <c:order val="4"/>
          <c:tx>
            <c:strRef>
              <c:f>'phú thọ'!$S$2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'phú thọ'!$C$3:$C$15</c:f>
              <c:strCache>
                <c:ptCount val="13"/>
                <c:pt idx="0">
                  <c:v>Cẩm Khê</c:v>
                </c:pt>
                <c:pt idx="1">
                  <c:v>Đoan Hung</c:v>
                </c:pt>
                <c:pt idx="2">
                  <c:v>Hạ Hòa</c:v>
                </c:pt>
                <c:pt idx="3">
                  <c:v>Lâm Thao</c:v>
                </c:pt>
                <c:pt idx="4">
                  <c:v>Phú Ninh</c:v>
                </c:pt>
                <c:pt idx="5">
                  <c:v>Tam Nông</c:v>
                </c:pt>
                <c:pt idx="6">
                  <c:v>Tân Sơn</c:v>
                </c:pt>
                <c:pt idx="7">
                  <c:v>TP. Việt Trì</c:v>
                </c:pt>
                <c:pt idx="8">
                  <c:v>TX. Phú Thọ</c:v>
                </c:pt>
                <c:pt idx="9">
                  <c:v>Thanh Ba</c:v>
                </c:pt>
                <c:pt idx="10">
                  <c:v>Thanh Sơn</c:v>
                </c:pt>
                <c:pt idx="11">
                  <c:v>Thanh Thủy</c:v>
                </c:pt>
                <c:pt idx="12">
                  <c:v>Yên Lập</c:v>
                </c:pt>
              </c:strCache>
            </c:strRef>
          </c:cat>
          <c:val>
            <c:numRef>
              <c:f>'phú thọ'!$S$3:$S$15</c:f>
              <c:numCache>
                <c:formatCode>0.00</c:formatCode>
                <c:ptCount val="13"/>
                <c:pt idx="0">
                  <c:v>0.13187259078920674</c:v>
                </c:pt>
                <c:pt idx="1">
                  <c:v>0.27388922702373697</c:v>
                </c:pt>
                <c:pt idx="2">
                  <c:v>0.11665652262122132</c:v>
                </c:pt>
                <c:pt idx="3">
                  <c:v>0</c:v>
                </c:pt>
                <c:pt idx="4">
                  <c:v>0</c:v>
                </c:pt>
                <c:pt idx="5">
                  <c:v>0.60864272671941555</c:v>
                </c:pt>
                <c:pt idx="6">
                  <c:v>27.642523838506794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47.874822479204703</c:v>
                </c:pt>
                <c:pt idx="11">
                  <c:v>2.6831000202880908</c:v>
                </c:pt>
                <c:pt idx="12">
                  <c:v>20.668492594846821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2B-4734-80A6-344D5F3DF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1440640"/>
        <c:axId val="131811584"/>
      </c:barChart>
      <c:catAx>
        <c:axId val="13144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31811584"/>
        <c:crosses val="autoZero"/>
        <c:auto val="1"/>
        <c:lblAlgn val="ctr"/>
        <c:lblOffset val="100"/>
        <c:noMultiLvlLbl val="0"/>
      </c:catAx>
      <c:valAx>
        <c:axId val="13181158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9.1861899196845811E-3"/>
              <c:y val="5.7478999255327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31440640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'phú thọ'!$T$2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'phú thọ'!$C$3:$C$15</c:f>
              <c:strCache>
                <c:ptCount val="13"/>
                <c:pt idx="0">
                  <c:v>Cẩm Khê</c:v>
                </c:pt>
                <c:pt idx="1">
                  <c:v>Đoan Hung</c:v>
                </c:pt>
                <c:pt idx="2">
                  <c:v>Hạ Hòa</c:v>
                </c:pt>
                <c:pt idx="3">
                  <c:v>Lâm Thao</c:v>
                </c:pt>
                <c:pt idx="4">
                  <c:v>Phú Ninh</c:v>
                </c:pt>
                <c:pt idx="5">
                  <c:v>Tam Nông</c:v>
                </c:pt>
                <c:pt idx="6">
                  <c:v>Tân Sơn</c:v>
                </c:pt>
                <c:pt idx="7">
                  <c:v>TP. Việt Trì</c:v>
                </c:pt>
                <c:pt idx="8">
                  <c:v>TX. Phú Thọ</c:v>
                </c:pt>
                <c:pt idx="9">
                  <c:v>Thanh Ba</c:v>
                </c:pt>
                <c:pt idx="10">
                  <c:v>Thanh Sơn</c:v>
                </c:pt>
                <c:pt idx="11">
                  <c:v>Thanh Thủy</c:v>
                </c:pt>
                <c:pt idx="12">
                  <c:v>Yên Lập</c:v>
                </c:pt>
              </c:strCache>
            </c:strRef>
          </c:cat>
          <c:val>
            <c:numRef>
              <c:f>'phú thọ'!$T$3:$T$15</c:f>
              <c:numCache>
                <c:formatCode>0.00</c:formatCode>
                <c:ptCount val="13"/>
                <c:pt idx="0">
                  <c:v>7.3297121088058805</c:v>
                </c:pt>
                <c:pt idx="1">
                  <c:v>2.7954788180847272</c:v>
                </c:pt>
                <c:pt idx="2">
                  <c:v>3.6042759961127318</c:v>
                </c:pt>
                <c:pt idx="3">
                  <c:v>7.4395468738653703</c:v>
                </c:pt>
                <c:pt idx="4">
                  <c:v>8.3585957929326824</c:v>
                </c:pt>
                <c:pt idx="5">
                  <c:v>1.4706229771551422</c:v>
                </c:pt>
                <c:pt idx="6">
                  <c:v>2.160218723287636</c:v>
                </c:pt>
                <c:pt idx="7">
                  <c:v>23.078955014924581</c:v>
                </c:pt>
                <c:pt idx="8">
                  <c:v>6.578983649047343</c:v>
                </c:pt>
                <c:pt idx="9">
                  <c:v>9.182464181795547</c:v>
                </c:pt>
                <c:pt idx="10">
                  <c:v>6.8473193473193472E-2</c:v>
                </c:pt>
                <c:pt idx="11">
                  <c:v>1.549901451352804</c:v>
                </c:pt>
                <c:pt idx="12">
                  <c:v>3.1106145798081197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0-4932-B3C4-94802B3C6746}"/>
            </c:ext>
          </c:extLst>
        </c:ser>
        <c:ser>
          <c:idx val="1"/>
          <c:order val="1"/>
          <c:tx>
            <c:strRef>
              <c:f>'phú thọ'!$U$2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'phú thọ'!$C$3:$C$15</c:f>
              <c:strCache>
                <c:ptCount val="13"/>
                <c:pt idx="0">
                  <c:v>Cẩm Khê</c:v>
                </c:pt>
                <c:pt idx="1">
                  <c:v>Đoan Hung</c:v>
                </c:pt>
                <c:pt idx="2">
                  <c:v>Hạ Hòa</c:v>
                </c:pt>
                <c:pt idx="3">
                  <c:v>Lâm Thao</c:v>
                </c:pt>
                <c:pt idx="4">
                  <c:v>Phú Ninh</c:v>
                </c:pt>
                <c:pt idx="5">
                  <c:v>Tam Nông</c:v>
                </c:pt>
                <c:pt idx="6">
                  <c:v>Tân Sơn</c:v>
                </c:pt>
                <c:pt idx="7">
                  <c:v>TP. Việt Trì</c:v>
                </c:pt>
                <c:pt idx="8">
                  <c:v>TX. Phú Thọ</c:v>
                </c:pt>
                <c:pt idx="9">
                  <c:v>Thanh Ba</c:v>
                </c:pt>
                <c:pt idx="10">
                  <c:v>Thanh Sơn</c:v>
                </c:pt>
                <c:pt idx="11">
                  <c:v>Thanh Thủy</c:v>
                </c:pt>
                <c:pt idx="12">
                  <c:v>Yên Lập</c:v>
                </c:pt>
              </c:strCache>
            </c:strRef>
          </c:cat>
          <c:val>
            <c:numRef>
              <c:f>'phú thọ'!$U$3:$U$15</c:f>
              <c:numCache>
                <c:formatCode>0.00</c:formatCode>
                <c:ptCount val="13"/>
                <c:pt idx="0">
                  <c:v>74.533027336016573</c:v>
                </c:pt>
                <c:pt idx="1">
                  <c:v>74.491218701791837</c:v>
                </c:pt>
                <c:pt idx="2">
                  <c:v>73.496598639455797</c:v>
                </c:pt>
                <c:pt idx="3">
                  <c:v>72.995788250671694</c:v>
                </c:pt>
                <c:pt idx="4">
                  <c:v>76.020526230532468</c:v>
                </c:pt>
                <c:pt idx="5">
                  <c:v>57.749415294478965</c:v>
                </c:pt>
                <c:pt idx="6">
                  <c:v>39.31707699033624</c:v>
                </c:pt>
                <c:pt idx="7">
                  <c:v>72.049202701393838</c:v>
                </c:pt>
                <c:pt idx="8">
                  <c:v>76.583395373204283</c:v>
                </c:pt>
                <c:pt idx="9">
                  <c:v>76.629053901382932</c:v>
                </c:pt>
                <c:pt idx="10">
                  <c:v>34.437354312354316</c:v>
                </c:pt>
                <c:pt idx="11">
                  <c:v>49.904437675446452</c:v>
                </c:pt>
                <c:pt idx="12">
                  <c:v>55.642652401358575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40-4932-B3C4-94802B3C6746}"/>
            </c:ext>
          </c:extLst>
        </c:ser>
        <c:ser>
          <c:idx val="2"/>
          <c:order val="2"/>
          <c:tx>
            <c:strRef>
              <c:f>'phú thọ'!$V$2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'phú thọ'!$C$3:$C$15</c:f>
              <c:strCache>
                <c:ptCount val="13"/>
                <c:pt idx="0">
                  <c:v>Cẩm Khê</c:v>
                </c:pt>
                <c:pt idx="1">
                  <c:v>Đoan Hung</c:v>
                </c:pt>
                <c:pt idx="2">
                  <c:v>Hạ Hòa</c:v>
                </c:pt>
                <c:pt idx="3">
                  <c:v>Lâm Thao</c:v>
                </c:pt>
                <c:pt idx="4">
                  <c:v>Phú Ninh</c:v>
                </c:pt>
                <c:pt idx="5">
                  <c:v>Tam Nông</c:v>
                </c:pt>
                <c:pt idx="6">
                  <c:v>Tân Sơn</c:v>
                </c:pt>
                <c:pt idx="7">
                  <c:v>TP. Việt Trì</c:v>
                </c:pt>
                <c:pt idx="8">
                  <c:v>TX. Phú Thọ</c:v>
                </c:pt>
                <c:pt idx="9">
                  <c:v>Thanh Ba</c:v>
                </c:pt>
                <c:pt idx="10">
                  <c:v>Thanh Sơn</c:v>
                </c:pt>
                <c:pt idx="11">
                  <c:v>Thanh Thủy</c:v>
                </c:pt>
                <c:pt idx="12">
                  <c:v>Yên Lập</c:v>
                </c:pt>
              </c:strCache>
            </c:strRef>
          </c:cat>
          <c:val>
            <c:numRef>
              <c:f>'phú thọ'!$V$3:$V$15</c:f>
              <c:numCache>
                <c:formatCode>0.00</c:formatCode>
                <c:ptCount val="13"/>
                <c:pt idx="0">
                  <c:v>17.512195684515227</c:v>
                </c:pt>
                <c:pt idx="1">
                  <c:v>22.010205292512158</c:v>
                </c:pt>
                <c:pt idx="2">
                  <c:v>22.03641075477811</c:v>
                </c:pt>
                <c:pt idx="3">
                  <c:v>18.907486747512888</c:v>
                </c:pt>
                <c:pt idx="4">
                  <c:v>15.575174137412354</c:v>
                </c:pt>
                <c:pt idx="5">
                  <c:v>33.215998488034217</c:v>
                </c:pt>
                <c:pt idx="6">
                  <c:v>43.255140193014171</c:v>
                </c:pt>
                <c:pt idx="7">
                  <c:v>4.8278169603155741</c:v>
                </c:pt>
                <c:pt idx="8">
                  <c:v>16.82521300355695</c:v>
                </c:pt>
                <c:pt idx="9">
                  <c:v>14.11977367782753</c:v>
                </c:pt>
                <c:pt idx="10">
                  <c:v>46.00568181818182</c:v>
                </c:pt>
                <c:pt idx="11">
                  <c:v>37.512691871229762</c:v>
                </c:pt>
                <c:pt idx="12">
                  <c:v>35.38104926668759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40-4932-B3C4-94802B3C6746}"/>
            </c:ext>
          </c:extLst>
        </c:ser>
        <c:ser>
          <c:idx val="3"/>
          <c:order val="3"/>
          <c:tx>
            <c:strRef>
              <c:f>'phú thọ'!$W$2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'phú thọ'!$C$3:$C$15</c:f>
              <c:strCache>
                <c:ptCount val="13"/>
                <c:pt idx="0">
                  <c:v>Cẩm Khê</c:v>
                </c:pt>
                <c:pt idx="1">
                  <c:v>Đoan Hung</c:v>
                </c:pt>
                <c:pt idx="2">
                  <c:v>Hạ Hòa</c:v>
                </c:pt>
                <c:pt idx="3">
                  <c:v>Lâm Thao</c:v>
                </c:pt>
                <c:pt idx="4">
                  <c:v>Phú Ninh</c:v>
                </c:pt>
                <c:pt idx="5">
                  <c:v>Tam Nông</c:v>
                </c:pt>
                <c:pt idx="6">
                  <c:v>Tân Sơn</c:v>
                </c:pt>
                <c:pt idx="7">
                  <c:v>TP. Việt Trì</c:v>
                </c:pt>
                <c:pt idx="8">
                  <c:v>TX. Phú Thọ</c:v>
                </c:pt>
                <c:pt idx="9">
                  <c:v>Thanh Ba</c:v>
                </c:pt>
                <c:pt idx="10">
                  <c:v>Thanh Sơn</c:v>
                </c:pt>
                <c:pt idx="11">
                  <c:v>Thanh Thủy</c:v>
                </c:pt>
                <c:pt idx="12">
                  <c:v>Yên Lập</c:v>
                </c:pt>
              </c:strCache>
            </c:strRef>
          </c:cat>
          <c:val>
            <c:numRef>
              <c:f>'phú thọ'!$W$3:$W$15</c:f>
              <c:numCache>
                <c:formatCode>0.00</c:formatCode>
                <c:ptCount val="13"/>
                <c:pt idx="0">
                  <c:v>0.61506998343155228</c:v>
                </c:pt>
                <c:pt idx="1">
                  <c:v>0.6870772516909931</c:v>
                </c:pt>
                <c:pt idx="2">
                  <c:v>0.85675413022351832</c:v>
                </c:pt>
                <c:pt idx="3">
                  <c:v>0.65717812795003994</c:v>
                </c:pt>
                <c:pt idx="4">
                  <c:v>4.5703839122486288E-2</c:v>
                </c:pt>
                <c:pt idx="5">
                  <c:v>7.4930898438422853</c:v>
                </c:pt>
                <c:pt idx="6">
                  <c:v>14.556321899081912</c:v>
                </c:pt>
                <c:pt idx="7">
                  <c:v>4.4025323366000117E-2</c:v>
                </c:pt>
                <c:pt idx="8">
                  <c:v>1.2407974191413679E-2</c:v>
                </c:pt>
                <c:pt idx="9">
                  <c:v>6.870823899400072E-2</c:v>
                </c:pt>
                <c:pt idx="10">
                  <c:v>18.113344988344991</c:v>
                </c:pt>
                <c:pt idx="11">
                  <c:v>10.638027832527024</c:v>
                </c:pt>
                <c:pt idx="12">
                  <c:v>5.0349225506305624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40-4932-B3C4-94802B3C6746}"/>
            </c:ext>
          </c:extLst>
        </c:ser>
        <c:ser>
          <c:idx val="4"/>
          <c:order val="4"/>
          <c:tx>
            <c:strRef>
              <c:f>'phú thọ'!$X$2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'phú thọ'!$C$3:$C$15</c:f>
              <c:strCache>
                <c:ptCount val="13"/>
                <c:pt idx="0">
                  <c:v>Cẩm Khê</c:v>
                </c:pt>
                <c:pt idx="1">
                  <c:v>Đoan Hung</c:v>
                </c:pt>
                <c:pt idx="2">
                  <c:v>Hạ Hòa</c:v>
                </c:pt>
                <c:pt idx="3">
                  <c:v>Lâm Thao</c:v>
                </c:pt>
                <c:pt idx="4">
                  <c:v>Phú Ninh</c:v>
                </c:pt>
                <c:pt idx="5">
                  <c:v>Tam Nông</c:v>
                </c:pt>
                <c:pt idx="6">
                  <c:v>Tân Sơn</c:v>
                </c:pt>
                <c:pt idx="7">
                  <c:v>TP. Việt Trì</c:v>
                </c:pt>
                <c:pt idx="8">
                  <c:v>TX. Phú Thọ</c:v>
                </c:pt>
                <c:pt idx="9">
                  <c:v>Thanh Ba</c:v>
                </c:pt>
                <c:pt idx="10">
                  <c:v>Thanh Sơn</c:v>
                </c:pt>
                <c:pt idx="11">
                  <c:v>Thanh Thủy</c:v>
                </c:pt>
                <c:pt idx="12">
                  <c:v>Yên Lập</c:v>
                </c:pt>
              </c:strCache>
            </c:strRef>
          </c:cat>
          <c:val>
            <c:numRef>
              <c:f>'phú thọ'!$X$3:$X$15</c:f>
              <c:numCache>
                <c:formatCode>0.00</c:formatCode>
                <c:ptCount val="13"/>
                <c:pt idx="0">
                  <c:v>9.9948872307627258E-3</c:v>
                </c:pt>
                <c:pt idx="1">
                  <c:v>1.6019935920256315E-2</c:v>
                </c:pt>
                <c:pt idx="2">
                  <c:v>5.9604794298671864E-3</c:v>
                </c:pt>
                <c:pt idx="3">
                  <c:v>0</c:v>
                </c:pt>
                <c:pt idx="4">
                  <c:v>0</c:v>
                </c:pt>
                <c:pt idx="5">
                  <c:v>7.0873396489404439E-2</c:v>
                </c:pt>
                <c:pt idx="6">
                  <c:v>0.71124219428004687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1.3751456876456878</c:v>
                </c:pt>
                <c:pt idx="11">
                  <c:v>0.39494116944394669</c:v>
                </c:pt>
                <c:pt idx="12">
                  <c:v>0.83076120151514532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40-4932-B3C4-94802B3C6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1442176"/>
        <c:axId val="131813888"/>
      </c:barChart>
      <c:catAx>
        <c:axId val="13144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31813888"/>
        <c:crosses val="autoZero"/>
        <c:auto val="1"/>
        <c:lblAlgn val="ctr"/>
        <c:lblOffset val="100"/>
        <c:noMultiLvlLbl val="0"/>
      </c:catAx>
      <c:valAx>
        <c:axId val="131813888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2.4562662436030527E-2"/>
              <c:y val="9.8473546069899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31442176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Biểu đồ các nhóm nguy cơ trượt lở đất (km²)</a:t>
            </a:r>
            <a:endParaRPr lang="vi-VN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'sơn la'!$J$2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'sơn la'!$C$3:$C$14</c:f>
              <c:strCache>
                <c:ptCount val="12"/>
                <c:pt idx="0">
                  <c:v>Bắc Yên</c:v>
                </c:pt>
                <c:pt idx="1">
                  <c:v>Mai Sơn</c:v>
                </c:pt>
                <c:pt idx="2">
                  <c:v>Mộc Châu</c:v>
                </c:pt>
                <c:pt idx="3">
                  <c:v>Mường La</c:v>
                </c:pt>
                <c:pt idx="4">
                  <c:v>Phù Yên</c:v>
                </c:pt>
                <c:pt idx="5">
                  <c:v>Quỳnh Nhai</c:v>
                </c:pt>
                <c:pt idx="6">
                  <c:v>Sông Mã</c:v>
                </c:pt>
                <c:pt idx="7">
                  <c:v>Sốp Cộp</c:v>
                </c:pt>
                <c:pt idx="8">
                  <c:v>TP. Sơn La</c:v>
                </c:pt>
                <c:pt idx="9">
                  <c:v>Thuận Châu</c:v>
                </c:pt>
                <c:pt idx="10">
                  <c:v>Vân Hồ</c:v>
                </c:pt>
                <c:pt idx="11">
                  <c:v>Yên Châu</c:v>
                </c:pt>
              </c:strCache>
            </c:strRef>
          </c:cat>
          <c:val>
            <c:numRef>
              <c:f>'sơn la'!$J$3:$J$14</c:f>
              <c:numCache>
                <c:formatCode>0.00</c:formatCode>
                <c:ptCount val="12"/>
                <c:pt idx="0">
                  <c:v>112.9734</c:v>
                </c:pt>
                <c:pt idx="1">
                  <c:v>245.83949999999999</c:v>
                </c:pt>
                <c:pt idx="2">
                  <c:v>164.0214</c:v>
                </c:pt>
                <c:pt idx="3">
                  <c:v>29.870999999999999</c:v>
                </c:pt>
                <c:pt idx="4">
                  <c:v>328.08150000000001</c:v>
                </c:pt>
                <c:pt idx="5">
                  <c:v>65.150999999999996</c:v>
                </c:pt>
                <c:pt idx="6">
                  <c:v>345.0915</c:v>
                </c:pt>
                <c:pt idx="7">
                  <c:v>231.2955</c:v>
                </c:pt>
                <c:pt idx="8">
                  <c:v>68.246099999999998</c:v>
                </c:pt>
                <c:pt idx="9">
                  <c:v>153.15299999999999</c:v>
                </c:pt>
                <c:pt idx="10">
                  <c:v>61.073999999999998</c:v>
                </c:pt>
                <c:pt idx="11">
                  <c:v>241.31880000000001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2-401F-865E-48F07631118A}"/>
            </c:ext>
          </c:extLst>
        </c:ser>
        <c:ser>
          <c:idx val="1"/>
          <c:order val="1"/>
          <c:tx>
            <c:strRef>
              <c:f>'sơn la'!$K$2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'sơn la'!$C$3:$C$14</c:f>
              <c:strCache>
                <c:ptCount val="12"/>
                <c:pt idx="0">
                  <c:v>Bắc Yên</c:v>
                </c:pt>
                <c:pt idx="1">
                  <c:v>Mai Sơn</c:v>
                </c:pt>
                <c:pt idx="2">
                  <c:v>Mộc Châu</c:v>
                </c:pt>
                <c:pt idx="3">
                  <c:v>Mường La</c:v>
                </c:pt>
                <c:pt idx="4">
                  <c:v>Phù Yên</c:v>
                </c:pt>
                <c:pt idx="5">
                  <c:v>Quỳnh Nhai</c:v>
                </c:pt>
                <c:pt idx="6">
                  <c:v>Sông Mã</c:v>
                </c:pt>
                <c:pt idx="7">
                  <c:v>Sốp Cộp</c:v>
                </c:pt>
                <c:pt idx="8">
                  <c:v>TP. Sơn La</c:v>
                </c:pt>
                <c:pt idx="9">
                  <c:v>Thuận Châu</c:v>
                </c:pt>
                <c:pt idx="10">
                  <c:v>Vân Hồ</c:v>
                </c:pt>
                <c:pt idx="11">
                  <c:v>Yên Châu</c:v>
                </c:pt>
              </c:strCache>
            </c:strRef>
          </c:cat>
          <c:val>
            <c:numRef>
              <c:f>'sơn la'!$K$3:$K$14</c:f>
              <c:numCache>
                <c:formatCode>0.00</c:formatCode>
                <c:ptCount val="12"/>
                <c:pt idx="0">
                  <c:v>502.68599999999998</c:v>
                </c:pt>
                <c:pt idx="1">
                  <c:v>930.82230000000004</c:v>
                </c:pt>
                <c:pt idx="2">
                  <c:v>688.68809999999996</c:v>
                </c:pt>
                <c:pt idx="3">
                  <c:v>682.28189999999995</c:v>
                </c:pt>
                <c:pt idx="4">
                  <c:v>795.87810000000002</c:v>
                </c:pt>
                <c:pt idx="5">
                  <c:v>522.74699999999996</c:v>
                </c:pt>
                <c:pt idx="6">
                  <c:v>881.11890000000005</c:v>
                </c:pt>
                <c:pt idx="7">
                  <c:v>836.24220000000003</c:v>
                </c:pt>
                <c:pt idx="8">
                  <c:v>188.18100000000001</c:v>
                </c:pt>
                <c:pt idx="9">
                  <c:v>882.51300000000003</c:v>
                </c:pt>
                <c:pt idx="10">
                  <c:v>573.7473</c:v>
                </c:pt>
                <c:pt idx="11">
                  <c:v>515.45429999999999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12-401F-865E-48F07631118A}"/>
            </c:ext>
          </c:extLst>
        </c:ser>
        <c:ser>
          <c:idx val="2"/>
          <c:order val="2"/>
          <c:tx>
            <c:strRef>
              <c:f>'sơn la'!$L$2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'sơn la'!$C$3:$C$14</c:f>
              <c:strCache>
                <c:ptCount val="12"/>
                <c:pt idx="0">
                  <c:v>Bắc Yên</c:v>
                </c:pt>
                <c:pt idx="1">
                  <c:v>Mai Sơn</c:v>
                </c:pt>
                <c:pt idx="2">
                  <c:v>Mộc Châu</c:v>
                </c:pt>
                <c:pt idx="3">
                  <c:v>Mường La</c:v>
                </c:pt>
                <c:pt idx="4">
                  <c:v>Phù Yên</c:v>
                </c:pt>
                <c:pt idx="5">
                  <c:v>Quỳnh Nhai</c:v>
                </c:pt>
                <c:pt idx="6">
                  <c:v>Sông Mã</c:v>
                </c:pt>
                <c:pt idx="7">
                  <c:v>Sốp Cộp</c:v>
                </c:pt>
                <c:pt idx="8">
                  <c:v>TP. Sơn La</c:v>
                </c:pt>
                <c:pt idx="9">
                  <c:v>Thuận Châu</c:v>
                </c:pt>
                <c:pt idx="10">
                  <c:v>Vân Hồ</c:v>
                </c:pt>
                <c:pt idx="11">
                  <c:v>Yên Châu</c:v>
                </c:pt>
              </c:strCache>
            </c:strRef>
          </c:cat>
          <c:val>
            <c:numRef>
              <c:f>'sơn la'!$L$3:$L$14</c:f>
              <c:numCache>
                <c:formatCode>0.00</c:formatCode>
                <c:ptCount val="12"/>
                <c:pt idx="0">
                  <c:v>303.05340000000001</c:v>
                </c:pt>
                <c:pt idx="1">
                  <c:v>202.96080000000001</c:v>
                </c:pt>
                <c:pt idx="2">
                  <c:v>195.97139999999999</c:v>
                </c:pt>
                <c:pt idx="3">
                  <c:v>502.16309999999999</c:v>
                </c:pt>
                <c:pt idx="4">
                  <c:v>96.044399999999996</c:v>
                </c:pt>
                <c:pt idx="5">
                  <c:v>333.60390000000001</c:v>
                </c:pt>
                <c:pt idx="6">
                  <c:v>313.15230000000003</c:v>
                </c:pt>
                <c:pt idx="7">
                  <c:v>313.64280000000002</c:v>
                </c:pt>
                <c:pt idx="8">
                  <c:v>51.048000000000002</c:v>
                </c:pt>
                <c:pt idx="9">
                  <c:v>374.42610000000002</c:v>
                </c:pt>
                <c:pt idx="10">
                  <c:v>273.15629999999999</c:v>
                </c:pt>
                <c:pt idx="11">
                  <c:v>75.520799999999994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12-401F-865E-48F07631118A}"/>
            </c:ext>
          </c:extLst>
        </c:ser>
        <c:ser>
          <c:idx val="3"/>
          <c:order val="3"/>
          <c:tx>
            <c:strRef>
              <c:f>'sơn la'!$M$2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'sơn la'!$C$3:$C$14</c:f>
              <c:strCache>
                <c:ptCount val="12"/>
                <c:pt idx="0">
                  <c:v>Bắc Yên</c:v>
                </c:pt>
                <c:pt idx="1">
                  <c:v>Mai Sơn</c:v>
                </c:pt>
                <c:pt idx="2">
                  <c:v>Mộc Châu</c:v>
                </c:pt>
                <c:pt idx="3">
                  <c:v>Mường La</c:v>
                </c:pt>
                <c:pt idx="4">
                  <c:v>Phù Yên</c:v>
                </c:pt>
                <c:pt idx="5">
                  <c:v>Quỳnh Nhai</c:v>
                </c:pt>
                <c:pt idx="6">
                  <c:v>Sông Mã</c:v>
                </c:pt>
                <c:pt idx="7">
                  <c:v>Sốp Cộp</c:v>
                </c:pt>
                <c:pt idx="8">
                  <c:v>TP. Sơn La</c:v>
                </c:pt>
                <c:pt idx="9">
                  <c:v>Thuận Châu</c:v>
                </c:pt>
                <c:pt idx="10">
                  <c:v>Vân Hồ</c:v>
                </c:pt>
                <c:pt idx="11">
                  <c:v>Yên Châu</c:v>
                </c:pt>
              </c:strCache>
            </c:strRef>
          </c:cat>
          <c:val>
            <c:numRef>
              <c:f>'sơn la'!$M$3:$M$14</c:f>
              <c:numCache>
                <c:formatCode>0.00</c:formatCode>
                <c:ptCount val="12"/>
                <c:pt idx="0">
                  <c:v>163.55879999999999</c:v>
                </c:pt>
                <c:pt idx="1">
                  <c:v>41.9544</c:v>
                </c:pt>
                <c:pt idx="2">
                  <c:v>20.610900000000001</c:v>
                </c:pt>
                <c:pt idx="3">
                  <c:v>182.91329999999999</c:v>
                </c:pt>
                <c:pt idx="4">
                  <c:v>6.3125999999999998</c:v>
                </c:pt>
                <c:pt idx="5">
                  <c:v>123.4521</c:v>
                </c:pt>
                <c:pt idx="6">
                  <c:v>90.579599999999999</c:v>
                </c:pt>
                <c:pt idx="7">
                  <c:v>65.436300000000003</c:v>
                </c:pt>
                <c:pt idx="8">
                  <c:v>11.7864</c:v>
                </c:pt>
                <c:pt idx="9">
                  <c:v>120.19410000000001</c:v>
                </c:pt>
                <c:pt idx="10">
                  <c:v>45.084600000000002</c:v>
                </c:pt>
                <c:pt idx="11">
                  <c:v>11.6145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12-401F-865E-48F07631118A}"/>
            </c:ext>
          </c:extLst>
        </c:ser>
        <c:ser>
          <c:idx val="4"/>
          <c:order val="4"/>
          <c:tx>
            <c:strRef>
              <c:f>'sơn la'!$N$2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'sơn la'!$C$3:$C$14</c:f>
              <c:strCache>
                <c:ptCount val="12"/>
                <c:pt idx="0">
                  <c:v>Bắc Yên</c:v>
                </c:pt>
                <c:pt idx="1">
                  <c:v>Mai Sơn</c:v>
                </c:pt>
                <c:pt idx="2">
                  <c:v>Mộc Châu</c:v>
                </c:pt>
                <c:pt idx="3">
                  <c:v>Mường La</c:v>
                </c:pt>
                <c:pt idx="4">
                  <c:v>Phù Yên</c:v>
                </c:pt>
                <c:pt idx="5">
                  <c:v>Quỳnh Nhai</c:v>
                </c:pt>
                <c:pt idx="6">
                  <c:v>Sông Mã</c:v>
                </c:pt>
                <c:pt idx="7">
                  <c:v>Sốp Cộp</c:v>
                </c:pt>
                <c:pt idx="8">
                  <c:v>TP. Sơn La</c:v>
                </c:pt>
                <c:pt idx="9">
                  <c:v>Thuận Châu</c:v>
                </c:pt>
                <c:pt idx="10">
                  <c:v>Vân Hồ</c:v>
                </c:pt>
                <c:pt idx="11">
                  <c:v>Yên Châu</c:v>
                </c:pt>
              </c:strCache>
            </c:strRef>
          </c:cat>
          <c:val>
            <c:numRef>
              <c:f>'sơn la'!$N$3:$N$14</c:f>
              <c:numCache>
                <c:formatCode>0.00</c:formatCode>
                <c:ptCount val="12"/>
                <c:pt idx="0">
                  <c:v>18.543600000000001</c:v>
                </c:pt>
                <c:pt idx="1">
                  <c:v>2.2625999999999999</c:v>
                </c:pt>
                <c:pt idx="2">
                  <c:v>1.0656000000000001</c:v>
                </c:pt>
                <c:pt idx="3">
                  <c:v>28.9422</c:v>
                </c:pt>
                <c:pt idx="4">
                  <c:v>0.16109999999999999</c:v>
                </c:pt>
                <c:pt idx="5">
                  <c:v>18.168299999999999</c:v>
                </c:pt>
                <c:pt idx="6">
                  <c:v>5.2263000000000002</c:v>
                </c:pt>
                <c:pt idx="7">
                  <c:v>1.4535</c:v>
                </c:pt>
                <c:pt idx="8">
                  <c:v>1.2798</c:v>
                </c:pt>
                <c:pt idx="9">
                  <c:v>10.0197</c:v>
                </c:pt>
                <c:pt idx="10">
                  <c:v>4.1246999999999998</c:v>
                </c:pt>
                <c:pt idx="11">
                  <c:v>2.8214999999999999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12-401F-865E-48F076311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2001792"/>
        <c:axId val="131948544"/>
      </c:barChart>
      <c:catAx>
        <c:axId val="13200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31948544"/>
        <c:crosses val="autoZero"/>
        <c:auto val="1"/>
        <c:lblAlgn val="ctr"/>
        <c:lblOffset val="100"/>
        <c:noMultiLvlLbl val="0"/>
      </c:catAx>
      <c:valAx>
        <c:axId val="13194854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Diện</a:t>
                </a:r>
                <a:r>
                  <a:rPr lang="en-US" baseline="0"/>
                  <a:t> tích (km</a:t>
                </a:r>
                <a:r>
                  <a:rPr lang="en-US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²)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32001792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so với 15 tỉnh miền núi phía Bắc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'sơn la'!$O$2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'sơn la'!$C$3:$C$14</c:f>
              <c:strCache>
                <c:ptCount val="12"/>
                <c:pt idx="0">
                  <c:v>Bắc Yên</c:v>
                </c:pt>
                <c:pt idx="1">
                  <c:v>Mai Sơn</c:v>
                </c:pt>
                <c:pt idx="2">
                  <c:v>Mộc Châu</c:v>
                </c:pt>
                <c:pt idx="3">
                  <c:v>Mường La</c:v>
                </c:pt>
                <c:pt idx="4">
                  <c:v>Phù Yên</c:v>
                </c:pt>
                <c:pt idx="5">
                  <c:v>Quỳnh Nhai</c:v>
                </c:pt>
                <c:pt idx="6">
                  <c:v>Sông Mã</c:v>
                </c:pt>
                <c:pt idx="7">
                  <c:v>Sốp Cộp</c:v>
                </c:pt>
                <c:pt idx="8">
                  <c:v>TP. Sơn La</c:v>
                </c:pt>
                <c:pt idx="9">
                  <c:v>Thuận Châu</c:v>
                </c:pt>
                <c:pt idx="10">
                  <c:v>Vân Hồ</c:v>
                </c:pt>
                <c:pt idx="11">
                  <c:v>Yên Châu</c:v>
                </c:pt>
              </c:strCache>
            </c:strRef>
          </c:cat>
          <c:val>
            <c:numRef>
              <c:f>'sơn la'!$O$3:$O$14</c:f>
              <c:numCache>
                <c:formatCode>0.00</c:formatCode>
                <c:ptCount val="12"/>
                <c:pt idx="0">
                  <c:v>5.5213566264328913</c:v>
                </c:pt>
                <c:pt idx="1">
                  <c:v>12.014930526689898</c:v>
                </c:pt>
                <c:pt idx="2">
                  <c:v>8.0162289863525373</c:v>
                </c:pt>
                <c:pt idx="3">
                  <c:v>1.4598874052491726</c:v>
                </c:pt>
                <c:pt idx="4">
                  <c:v>16.034349360425043</c:v>
                </c:pt>
                <c:pt idx="5">
                  <c:v>3.1841292336844713</c:v>
                </c:pt>
                <c:pt idx="6">
                  <c:v>16.865680241992063</c:v>
                </c:pt>
                <c:pt idx="7">
                  <c:v>11.304120630069633</c:v>
                </c:pt>
                <c:pt idx="8">
                  <c:v>3.3353962655209255</c:v>
                </c:pt>
                <c:pt idx="9">
                  <c:v>7.4850569373682339</c:v>
                </c:pt>
                <c:pt idx="10">
                  <c:v>2.9848737366739639</c:v>
                </c:pt>
                <c:pt idx="11">
                  <c:v>11.793990049541163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2-4727-BEF9-C1613FB174A5}"/>
            </c:ext>
          </c:extLst>
        </c:ser>
        <c:ser>
          <c:idx val="1"/>
          <c:order val="1"/>
          <c:tx>
            <c:strRef>
              <c:f>'sơn la'!$P$2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'sơn la'!$C$3:$C$14</c:f>
              <c:strCache>
                <c:ptCount val="12"/>
                <c:pt idx="0">
                  <c:v>Bắc Yên</c:v>
                </c:pt>
                <c:pt idx="1">
                  <c:v>Mai Sơn</c:v>
                </c:pt>
                <c:pt idx="2">
                  <c:v>Mộc Châu</c:v>
                </c:pt>
                <c:pt idx="3">
                  <c:v>Mường La</c:v>
                </c:pt>
                <c:pt idx="4">
                  <c:v>Phù Yên</c:v>
                </c:pt>
                <c:pt idx="5">
                  <c:v>Quỳnh Nhai</c:v>
                </c:pt>
                <c:pt idx="6">
                  <c:v>Sông Mã</c:v>
                </c:pt>
                <c:pt idx="7">
                  <c:v>Sốp Cộp</c:v>
                </c:pt>
                <c:pt idx="8">
                  <c:v>TP. Sơn La</c:v>
                </c:pt>
                <c:pt idx="9">
                  <c:v>Thuận Châu</c:v>
                </c:pt>
                <c:pt idx="10">
                  <c:v>Vân Hồ</c:v>
                </c:pt>
                <c:pt idx="11">
                  <c:v>Yên Châu</c:v>
                </c:pt>
              </c:strCache>
            </c:strRef>
          </c:cat>
          <c:val>
            <c:numRef>
              <c:f>'sơn la'!$P$3:$P$14</c:f>
              <c:numCache>
                <c:formatCode>0.00</c:formatCode>
                <c:ptCount val="12"/>
                <c:pt idx="0">
                  <c:v>6.2832921733110485</c:v>
                </c:pt>
                <c:pt idx="1">
                  <c:v>11.634755040588736</c:v>
                </c:pt>
                <c:pt idx="2">
                  <c:v>8.6082137727775532</c:v>
                </c:pt>
                <c:pt idx="3">
                  <c:v>8.5281398771037811</c:v>
                </c:pt>
                <c:pt idx="4">
                  <c:v>9.9480284643687487</c:v>
                </c:pt>
                <c:pt idx="5">
                  <c:v>6.5340433863720708</c:v>
                </c:pt>
                <c:pt idx="6">
                  <c:v>11.013490505258632</c:v>
                </c:pt>
                <c:pt idx="7">
                  <c:v>10.452557004277846</c:v>
                </c:pt>
                <c:pt idx="8">
                  <c:v>2.3521566235499827</c:v>
                </c:pt>
                <c:pt idx="9">
                  <c:v>11.030915970894862</c:v>
                </c:pt>
                <c:pt idx="10">
                  <c:v>7.1715184420261284</c:v>
                </c:pt>
                <c:pt idx="11">
                  <c:v>6.4428887394706145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12-4727-BEF9-C1613FB174A5}"/>
            </c:ext>
          </c:extLst>
        </c:ser>
        <c:ser>
          <c:idx val="2"/>
          <c:order val="2"/>
          <c:tx>
            <c:strRef>
              <c:f>'sơn la'!$Q$2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'sơn la'!$C$3:$C$14</c:f>
              <c:strCache>
                <c:ptCount val="12"/>
                <c:pt idx="0">
                  <c:v>Bắc Yên</c:v>
                </c:pt>
                <c:pt idx="1">
                  <c:v>Mai Sơn</c:v>
                </c:pt>
                <c:pt idx="2">
                  <c:v>Mộc Châu</c:v>
                </c:pt>
                <c:pt idx="3">
                  <c:v>Mường La</c:v>
                </c:pt>
                <c:pt idx="4">
                  <c:v>Phù Yên</c:v>
                </c:pt>
                <c:pt idx="5">
                  <c:v>Quỳnh Nhai</c:v>
                </c:pt>
                <c:pt idx="6">
                  <c:v>Sông Mã</c:v>
                </c:pt>
                <c:pt idx="7">
                  <c:v>Sốp Cộp</c:v>
                </c:pt>
                <c:pt idx="8">
                  <c:v>TP. Sơn La</c:v>
                </c:pt>
                <c:pt idx="9">
                  <c:v>Thuận Châu</c:v>
                </c:pt>
                <c:pt idx="10">
                  <c:v>Vân Hồ</c:v>
                </c:pt>
                <c:pt idx="11">
                  <c:v>Yên Châu</c:v>
                </c:pt>
              </c:strCache>
            </c:strRef>
          </c:cat>
          <c:val>
            <c:numRef>
              <c:f>'sơn la'!$Q$3:$Q$14</c:f>
              <c:numCache>
                <c:formatCode>0.00</c:formatCode>
                <c:ptCount val="12"/>
                <c:pt idx="0">
                  <c:v>9.9861296340945884</c:v>
                </c:pt>
                <c:pt idx="1">
                  <c:v>6.6879066839030514</c:v>
                </c:pt>
                <c:pt idx="2">
                  <c:v>6.4575939586059876</c:v>
                </c:pt>
                <c:pt idx="3">
                  <c:v>16.547135963690902</c:v>
                </c:pt>
                <c:pt idx="4">
                  <c:v>3.1648278126192753</c:v>
                </c:pt>
                <c:pt idx="5">
                  <c:v>10.992821040250753</c:v>
                </c:pt>
                <c:pt idx="6">
                  <c:v>10.318905720955049</c:v>
                </c:pt>
                <c:pt idx="7">
                  <c:v>10.33506853775738</c:v>
                </c:pt>
                <c:pt idx="8">
                  <c:v>1.6821192092260326</c:v>
                </c:pt>
                <c:pt idx="9">
                  <c:v>12.337982589828934</c:v>
                </c:pt>
                <c:pt idx="10">
                  <c:v>9.0009688793118041</c:v>
                </c:pt>
                <c:pt idx="11">
                  <c:v>2.488539969756256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12-4727-BEF9-C1613FB174A5}"/>
            </c:ext>
          </c:extLst>
        </c:ser>
        <c:ser>
          <c:idx val="3"/>
          <c:order val="3"/>
          <c:tx>
            <c:strRef>
              <c:f>'sơn la'!$R$2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'sơn la'!$C$3:$C$14</c:f>
              <c:strCache>
                <c:ptCount val="12"/>
                <c:pt idx="0">
                  <c:v>Bắc Yên</c:v>
                </c:pt>
                <c:pt idx="1">
                  <c:v>Mai Sơn</c:v>
                </c:pt>
                <c:pt idx="2">
                  <c:v>Mộc Châu</c:v>
                </c:pt>
                <c:pt idx="3">
                  <c:v>Mường La</c:v>
                </c:pt>
                <c:pt idx="4">
                  <c:v>Phù Yên</c:v>
                </c:pt>
                <c:pt idx="5">
                  <c:v>Quỳnh Nhai</c:v>
                </c:pt>
                <c:pt idx="6">
                  <c:v>Sông Mã</c:v>
                </c:pt>
                <c:pt idx="7">
                  <c:v>Sốp Cộp</c:v>
                </c:pt>
                <c:pt idx="8">
                  <c:v>TP. Sơn La</c:v>
                </c:pt>
                <c:pt idx="9">
                  <c:v>Thuận Châu</c:v>
                </c:pt>
                <c:pt idx="10">
                  <c:v>Vân Hồ</c:v>
                </c:pt>
                <c:pt idx="11">
                  <c:v>Yên Châu</c:v>
                </c:pt>
              </c:strCache>
            </c:strRef>
          </c:cat>
          <c:val>
            <c:numRef>
              <c:f>'sơn la'!$R$3:$R$14</c:f>
              <c:numCache>
                <c:formatCode>0.00</c:formatCode>
                <c:ptCount val="12"/>
                <c:pt idx="0">
                  <c:v>18.512647912116567</c:v>
                </c:pt>
                <c:pt idx="1">
                  <c:v>4.7486716432506437</c:v>
                </c:pt>
                <c:pt idx="2">
                  <c:v>2.3328756071323795</c:v>
                </c:pt>
                <c:pt idx="3">
                  <c:v>20.703316002216642</c:v>
                </c:pt>
                <c:pt idx="4">
                  <c:v>0.71450109202333989</c:v>
                </c:pt>
                <c:pt idx="5">
                  <c:v>13.973110962610424</c:v>
                </c:pt>
                <c:pt idx="6">
                  <c:v>10.252387782377676</c:v>
                </c:pt>
                <c:pt idx="7">
                  <c:v>7.4065056883006815</c:v>
                </c:pt>
                <c:pt idx="8">
                  <c:v>1.3340613488933077</c:v>
                </c:pt>
                <c:pt idx="9">
                  <c:v>13.604349349675655</c:v>
                </c:pt>
                <c:pt idx="10">
                  <c:v>5.1029680216448803</c:v>
                </c:pt>
                <c:pt idx="11">
                  <c:v>1.3146045897577989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12-4727-BEF9-C1613FB174A5}"/>
            </c:ext>
          </c:extLst>
        </c:ser>
        <c:ser>
          <c:idx val="4"/>
          <c:order val="4"/>
          <c:tx>
            <c:strRef>
              <c:f>'sơn la'!$S$2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'sơn la'!$C$3:$C$14</c:f>
              <c:strCache>
                <c:ptCount val="12"/>
                <c:pt idx="0">
                  <c:v>Bắc Yên</c:v>
                </c:pt>
                <c:pt idx="1">
                  <c:v>Mai Sơn</c:v>
                </c:pt>
                <c:pt idx="2">
                  <c:v>Mộc Châu</c:v>
                </c:pt>
                <c:pt idx="3">
                  <c:v>Mường La</c:v>
                </c:pt>
                <c:pt idx="4">
                  <c:v>Phù Yên</c:v>
                </c:pt>
                <c:pt idx="5">
                  <c:v>Quỳnh Nhai</c:v>
                </c:pt>
                <c:pt idx="6">
                  <c:v>Sông Mã</c:v>
                </c:pt>
                <c:pt idx="7">
                  <c:v>Sốp Cộp</c:v>
                </c:pt>
                <c:pt idx="8">
                  <c:v>TP. Sơn La</c:v>
                </c:pt>
                <c:pt idx="9">
                  <c:v>Thuận Châu</c:v>
                </c:pt>
                <c:pt idx="10">
                  <c:v>Vân Hồ</c:v>
                </c:pt>
                <c:pt idx="11">
                  <c:v>Yên Châu</c:v>
                </c:pt>
              </c:strCache>
            </c:strRef>
          </c:cat>
          <c:val>
            <c:numRef>
              <c:f>'sơn la'!$S$3:$S$14</c:f>
              <c:numCache>
                <c:formatCode>0.00</c:formatCode>
                <c:ptCount val="12"/>
                <c:pt idx="0">
                  <c:v>19.712784990576058</c:v>
                </c:pt>
                <c:pt idx="1">
                  <c:v>2.4052582734570085</c:v>
                </c:pt>
                <c:pt idx="2">
                  <c:v>1.1327867127180185</c:v>
                </c:pt>
                <c:pt idx="3">
                  <c:v>30.767022894920636</c:v>
                </c:pt>
                <c:pt idx="4">
                  <c:v>0.17125745065584905</c:v>
                </c:pt>
                <c:pt idx="5">
                  <c:v>19.313822102735333</c:v>
                </c:pt>
                <c:pt idx="6">
                  <c:v>5.5558213182039973</c:v>
                </c:pt>
                <c:pt idx="7">
                  <c:v>1.5451440380402024</c:v>
                </c:pt>
                <c:pt idx="8">
                  <c:v>1.3604921499028904</c:v>
                </c:pt>
                <c:pt idx="9">
                  <c:v>10.6514480343663</c:v>
                </c:pt>
                <c:pt idx="10">
                  <c:v>4.3847647841103701</c:v>
                </c:pt>
                <c:pt idx="11">
                  <c:v>2.9993972503133342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12-4727-BEF9-C1613FB17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2003328"/>
        <c:axId val="131950848"/>
      </c:barChart>
      <c:catAx>
        <c:axId val="13200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31950848"/>
        <c:crosses val="autoZero"/>
        <c:auto val="1"/>
        <c:lblAlgn val="ctr"/>
        <c:lblOffset val="100"/>
        <c:noMultiLvlLbl val="0"/>
      </c:catAx>
      <c:valAx>
        <c:axId val="13195084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9.1861899196845811E-3"/>
              <c:y val="5.7478999255327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32003328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'sơn la'!$T$2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'sơn la'!$C$3:$C$14</c:f>
              <c:strCache>
                <c:ptCount val="12"/>
                <c:pt idx="0">
                  <c:v>Bắc Yên</c:v>
                </c:pt>
                <c:pt idx="1">
                  <c:v>Mai Sơn</c:v>
                </c:pt>
                <c:pt idx="2">
                  <c:v>Mộc Châu</c:v>
                </c:pt>
                <c:pt idx="3">
                  <c:v>Mường La</c:v>
                </c:pt>
                <c:pt idx="4">
                  <c:v>Phù Yên</c:v>
                </c:pt>
                <c:pt idx="5">
                  <c:v>Quỳnh Nhai</c:v>
                </c:pt>
                <c:pt idx="6">
                  <c:v>Sông Mã</c:v>
                </c:pt>
                <c:pt idx="7">
                  <c:v>Sốp Cộp</c:v>
                </c:pt>
                <c:pt idx="8">
                  <c:v>TP. Sơn La</c:v>
                </c:pt>
                <c:pt idx="9">
                  <c:v>Thuận Châu</c:v>
                </c:pt>
                <c:pt idx="10">
                  <c:v>Vân Hồ</c:v>
                </c:pt>
                <c:pt idx="11">
                  <c:v>Yên Châu</c:v>
                </c:pt>
              </c:strCache>
            </c:strRef>
          </c:cat>
          <c:val>
            <c:numRef>
              <c:f>'sơn la'!$T$3:$T$14</c:f>
              <c:numCache>
                <c:formatCode>0.00</c:formatCode>
                <c:ptCount val="12"/>
                <c:pt idx="0">
                  <c:v>10.262703494646512</c:v>
                </c:pt>
                <c:pt idx="1">
                  <c:v>17.265954676355395</c:v>
                </c:pt>
                <c:pt idx="2">
                  <c:v>15.323984306550322</c:v>
                </c:pt>
                <c:pt idx="3">
                  <c:v>2.0944886361843582</c:v>
                </c:pt>
                <c:pt idx="4">
                  <c:v>26.749895248808841</c:v>
                </c:pt>
                <c:pt idx="5">
                  <c:v>6.1282695321130971</c:v>
                </c:pt>
                <c:pt idx="6">
                  <c:v>21.104337497674553</c:v>
                </c:pt>
                <c:pt idx="7">
                  <c:v>15.972670663848293</c:v>
                </c:pt>
                <c:pt idx="8">
                  <c:v>21.290891376555841</c:v>
                </c:pt>
                <c:pt idx="9">
                  <c:v>9.9430249536796556</c:v>
                </c:pt>
                <c:pt idx="10">
                  <c:v>6.3805720700941482</c:v>
                </c:pt>
                <c:pt idx="11">
                  <c:v>28.50009194195221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0-4F8E-A34C-C66C3B419BDA}"/>
            </c:ext>
          </c:extLst>
        </c:ser>
        <c:ser>
          <c:idx val="1"/>
          <c:order val="1"/>
          <c:tx>
            <c:strRef>
              <c:f>'sơn la'!$U$2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'sơn la'!$C$3:$C$14</c:f>
              <c:strCache>
                <c:ptCount val="12"/>
                <c:pt idx="0">
                  <c:v>Bắc Yên</c:v>
                </c:pt>
                <c:pt idx="1">
                  <c:v>Mai Sơn</c:v>
                </c:pt>
                <c:pt idx="2">
                  <c:v>Mộc Châu</c:v>
                </c:pt>
                <c:pt idx="3">
                  <c:v>Mường La</c:v>
                </c:pt>
                <c:pt idx="4">
                  <c:v>Phù Yên</c:v>
                </c:pt>
                <c:pt idx="5">
                  <c:v>Quỳnh Nhai</c:v>
                </c:pt>
                <c:pt idx="6">
                  <c:v>Sông Mã</c:v>
                </c:pt>
                <c:pt idx="7">
                  <c:v>Sốp Cộp</c:v>
                </c:pt>
                <c:pt idx="8">
                  <c:v>TP. Sơn La</c:v>
                </c:pt>
                <c:pt idx="9">
                  <c:v>Thuận Châu</c:v>
                </c:pt>
                <c:pt idx="10">
                  <c:v>Vân Hồ</c:v>
                </c:pt>
                <c:pt idx="11">
                  <c:v>Yên Châu</c:v>
                </c:pt>
              </c:strCache>
            </c:strRef>
          </c:cat>
          <c:val>
            <c:numRef>
              <c:f>'sơn la'!$U$3:$U$14</c:f>
              <c:numCache>
                <c:formatCode>0.00</c:formatCode>
                <c:ptCount val="12"/>
                <c:pt idx="0">
                  <c:v>45.664885441262072</c:v>
                </c:pt>
                <c:pt idx="1">
                  <c:v>65.374098318377989</c:v>
                </c:pt>
                <c:pt idx="2">
                  <c:v>64.341882440388616</c:v>
                </c:pt>
                <c:pt idx="3">
                  <c:v>47.840101979320167</c:v>
                </c:pt>
                <c:pt idx="4">
                  <c:v>64.891363291807096</c:v>
                </c:pt>
                <c:pt idx="5">
                  <c:v>49.1709185293169</c:v>
                </c:pt>
                <c:pt idx="6">
                  <c:v>53.885507586190194</c:v>
                </c:pt>
                <c:pt idx="7">
                  <c:v>57.748729464308454</c:v>
                </c:pt>
                <c:pt idx="8">
                  <c:v>58.707255508104573</c:v>
                </c:pt>
                <c:pt idx="9">
                  <c:v>57.294658158486577</c:v>
                </c:pt>
                <c:pt idx="10">
                  <c:v>59.940989581031666</c:v>
                </c:pt>
                <c:pt idx="11">
                  <c:v>60.875882616168383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0-4F8E-A34C-C66C3B419BDA}"/>
            </c:ext>
          </c:extLst>
        </c:ser>
        <c:ser>
          <c:idx val="2"/>
          <c:order val="2"/>
          <c:tx>
            <c:strRef>
              <c:f>'sơn la'!$V$2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'sơn la'!$C$3:$C$14</c:f>
              <c:strCache>
                <c:ptCount val="12"/>
                <c:pt idx="0">
                  <c:v>Bắc Yên</c:v>
                </c:pt>
                <c:pt idx="1">
                  <c:v>Mai Sơn</c:v>
                </c:pt>
                <c:pt idx="2">
                  <c:v>Mộc Châu</c:v>
                </c:pt>
                <c:pt idx="3">
                  <c:v>Mường La</c:v>
                </c:pt>
                <c:pt idx="4">
                  <c:v>Phù Yên</c:v>
                </c:pt>
                <c:pt idx="5">
                  <c:v>Quỳnh Nhai</c:v>
                </c:pt>
                <c:pt idx="6">
                  <c:v>Sông Mã</c:v>
                </c:pt>
                <c:pt idx="7">
                  <c:v>Sốp Cộp</c:v>
                </c:pt>
                <c:pt idx="8">
                  <c:v>TP. Sơn La</c:v>
                </c:pt>
                <c:pt idx="9">
                  <c:v>Thuận Châu</c:v>
                </c:pt>
                <c:pt idx="10">
                  <c:v>Vân Hồ</c:v>
                </c:pt>
                <c:pt idx="11">
                  <c:v>Yên Châu</c:v>
                </c:pt>
              </c:strCache>
            </c:strRef>
          </c:cat>
          <c:val>
            <c:numRef>
              <c:f>'sơn la'!$V$3:$V$14</c:f>
              <c:numCache>
                <c:formatCode>0.00</c:formatCode>
                <c:ptCount val="12"/>
                <c:pt idx="0">
                  <c:v>27.529906927157256</c:v>
                </c:pt>
                <c:pt idx="1">
                  <c:v>14.254470798536575</c:v>
                </c:pt>
                <c:pt idx="2">
                  <c:v>18.308968574421968</c:v>
                </c:pt>
                <c:pt idx="3">
                  <c:v>35.210568995383802</c:v>
                </c:pt>
                <c:pt idx="4">
                  <c:v>7.8309128653541755</c:v>
                </c:pt>
                <c:pt idx="5">
                  <c:v>31.379635249867306</c:v>
                </c:pt>
                <c:pt idx="6">
                  <c:v>19.151071027171145</c:v>
                </c:pt>
                <c:pt idx="7">
                  <c:v>21.659362808559774</c:v>
                </c:pt>
                <c:pt idx="8">
                  <c:v>15.925560918359036</c:v>
                </c:pt>
                <c:pt idx="9">
                  <c:v>24.308554554001258</c:v>
                </c:pt>
                <c:pt idx="10">
                  <c:v>28.537404763897207</c:v>
                </c:pt>
                <c:pt idx="11">
                  <c:v>8.9191134032233865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0-4F8E-A34C-C66C3B419BDA}"/>
            </c:ext>
          </c:extLst>
        </c:ser>
        <c:ser>
          <c:idx val="3"/>
          <c:order val="3"/>
          <c:tx>
            <c:strRef>
              <c:f>'sơn la'!$W$2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'sơn la'!$C$3:$C$14</c:f>
              <c:strCache>
                <c:ptCount val="12"/>
                <c:pt idx="0">
                  <c:v>Bắc Yên</c:v>
                </c:pt>
                <c:pt idx="1">
                  <c:v>Mai Sơn</c:v>
                </c:pt>
                <c:pt idx="2">
                  <c:v>Mộc Châu</c:v>
                </c:pt>
                <c:pt idx="3">
                  <c:v>Mường La</c:v>
                </c:pt>
                <c:pt idx="4">
                  <c:v>Phù Yên</c:v>
                </c:pt>
                <c:pt idx="5">
                  <c:v>Quỳnh Nhai</c:v>
                </c:pt>
                <c:pt idx="6">
                  <c:v>Sông Mã</c:v>
                </c:pt>
                <c:pt idx="7">
                  <c:v>Sốp Cộp</c:v>
                </c:pt>
                <c:pt idx="8">
                  <c:v>TP. Sơn La</c:v>
                </c:pt>
                <c:pt idx="9">
                  <c:v>Thuận Châu</c:v>
                </c:pt>
                <c:pt idx="10">
                  <c:v>Vân Hồ</c:v>
                </c:pt>
                <c:pt idx="11">
                  <c:v>Yên Châu</c:v>
                </c:pt>
              </c:strCache>
            </c:strRef>
          </c:cat>
          <c:val>
            <c:numRef>
              <c:f>'sơn la'!$W$3:$W$14</c:f>
              <c:numCache>
                <c:formatCode>0.00</c:formatCode>
                <c:ptCount val="12"/>
                <c:pt idx="0">
                  <c:v>14.857970711160236</c:v>
                </c:pt>
                <c:pt idx="1">
                  <c:v>2.9465678577839802</c:v>
                </c:pt>
                <c:pt idx="2">
                  <c:v>1.9256091470008063</c:v>
                </c:pt>
                <c:pt idx="3">
                  <c:v>12.825477160355542</c:v>
                </c:pt>
                <c:pt idx="4">
                  <c:v>0.51469341839643712</c:v>
                </c:pt>
                <c:pt idx="5">
                  <c:v>11.612219967542774</c:v>
                </c:pt>
                <c:pt idx="6">
                  <c:v>5.5394654716339344</c:v>
                </c:pt>
                <c:pt idx="7">
                  <c:v>4.5188621022059481</c:v>
                </c:pt>
                <c:pt idx="8">
                  <c:v>3.6770300738157609</c:v>
                </c:pt>
                <c:pt idx="9">
                  <c:v>7.8032616767877094</c:v>
                </c:pt>
                <c:pt idx="10">
                  <c:v>4.71011460771141</c:v>
                </c:pt>
                <c:pt idx="11">
                  <c:v>1.3716888939436294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0-4F8E-A34C-C66C3B419BDA}"/>
            </c:ext>
          </c:extLst>
        </c:ser>
        <c:ser>
          <c:idx val="4"/>
          <c:order val="4"/>
          <c:tx>
            <c:strRef>
              <c:f>'sơn la'!$X$2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'sơn la'!$C$3:$C$14</c:f>
              <c:strCache>
                <c:ptCount val="12"/>
                <c:pt idx="0">
                  <c:v>Bắc Yên</c:v>
                </c:pt>
                <c:pt idx="1">
                  <c:v>Mai Sơn</c:v>
                </c:pt>
                <c:pt idx="2">
                  <c:v>Mộc Châu</c:v>
                </c:pt>
                <c:pt idx="3">
                  <c:v>Mường La</c:v>
                </c:pt>
                <c:pt idx="4">
                  <c:v>Phù Yên</c:v>
                </c:pt>
                <c:pt idx="5">
                  <c:v>Quỳnh Nhai</c:v>
                </c:pt>
                <c:pt idx="6">
                  <c:v>Sông Mã</c:v>
                </c:pt>
                <c:pt idx="7">
                  <c:v>Sốp Cộp</c:v>
                </c:pt>
                <c:pt idx="8">
                  <c:v>TP. Sơn La</c:v>
                </c:pt>
                <c:pt idx="9">
                  <c:v>Thuận Châu</c:v>
                </c:pt>
                <c:pt idx="10">
                  <c:v>Vân Hồ</c:v>
                </c:pt>
                <c:pt idx="11">
                  <c:v>Yên Châu</c:v>
                </c:pt>
              </c:strCache>
            </c:strRef>
          </c:cat>
          <c:val>
            <c:numRef>
              <c:f>'sơn la'!$X$3:$X$14</c:f>
              <c:numCache>
                <c:formatCode>0.00</c:formatCode>
                <c:ptCount val="12"/>
                <c:pt idx="0">
                  <c:v>1.6845334257739173</c:v>
                </c:pt>
                <c:pt idx="1">
                  <c:v>0.15890834894604697</c:v>
                </c:pt>
                <c:pt idx="2">
                  <c:v>9.9555531638310768E-2</c:v>
                </c:pt>
                <c:pt idx="3">
                  <c:v>2.0293632287561496</c:v>
                </c:pt>
                <c:pt idx="4">
                  <c:v>1.3135175633442008E-2</c:v>
                </c:pt>
                <c:pt idx="5">
                  <c:v>1.7089567211599266</c:v>
                </c:pt>
                <c:pt idx="6">
                  <c:v>0.31961841733017626</c:v>
                </c:pt>
                <c:pt idx="7">
                  <c:v>0.1003749610775112</c:v>
                </c:pt>
                <c:pt idx="8">
                  <c:v>0.39926212316478404</c:v>
                </c:pt>
                <c:pt idx="9">
                  <c:v>0.65050065704481175</c:v>
                </c:pt>
                <c:pt idx="10">
                  <c:v>0.43091897726556855</c:v>
                </c:pt>
                <c:pt idx="11">
                  <c:v>0.33322314471238107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0-4F8E-A34C-C66C3B419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2004352"/>
        <c:axId val="131953152"/>
      </c:barChart>
      <c:catAx>
        <c:axId val="13200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31953152"/>
        <c:crosses val="autoZero"/>
        <c:auto val="1"/>
        <c:lblAlgn val="ctr"/>
        <c:lblOffset val="100"/>
        <c:noMultiLvlLbl val="0"/>
      </c:catAx>
      <c:valAx>
        <c:axId val="131953152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2.4562662436030527E-2"/>
              <c:y val="9.8473546069899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32004352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Biểu đồ các nhóm nguy cơ trượt lở đất (km²)</a:t>
            </a:r>
            <a:endParaRPr lang="vi-VN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'thái nguyên'!$J$2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'thái nguyên'!$C$3:$C$17</c:f>
              <c:strCache>
                <c:ptCount val="15"/>
                <c:pt idx="0">
                  <c:v>Hàm Yên</c:v>
                </c:pt>
                <c:pt idx="1">
                  <c:v>Lâm Bình</c:v>
                </c:pt>
                <c:pt idx="2">
                  <c:v>Na Hang</c:v>
                </c:pt>
                <c:pt idx="3">
                  <c:v>Ngân Sơn</c:v>
                </c:pt>
                <c:pt idx="4">
                  <c:v>Sơn Dương</c:v>
                </c:pt>
                <c:pt idx="5">
                  <c:v>TP. Tuyên Quang</c:v>
                </c:pt>
                <c:pt idx="6">
                  <c:v>Yên Sơn</c:v>
                </c:pt>
                <c:pt idx="7">
                  <c:v>Đồng Hỷ</c:v>
                </c:pt>
                <c:pt idx="8">
                  <c:v>Phổ Yên</c:v>
                </c:pt>
                <c:pt idx="9">
                  <c:v>Phú Bình</c:v>
                </c:pt>
                <c:pt idx="10">
                  <c:v>Phú Lương</c:v>
                </c:pt>
                <c:pt idx="11">
                  <c:v>Sông Công</c:v>
                </c:pt>
                <c:pt idx="12">
                  <c:v>Sông Lô</c:v>
                </c:pt>
                <c:pt idx="13">
                  <c:v>TP. Thái Nguyên</c:v>
                </c:pt>
                <c:pt idx="14">
                  <c:v>Võ Nhai</c:v>
                </c:pt>
              </c:strCache>
            </c:strRef>
          </c:cat>
          <c:val>
            <c:numRef>
              <c:f>'thái nguyên'!$J$3:$J$17</c:f>
              <c:numCache>
                <c:formatCode>0.00</c:formatCode>
                <c:ptCount val="15"/>
                <c:pt idx="0">
                  <c:v>107.5842</c:v>
                </c:pt>
                <c:pt idx="1">
                  <c:v>94.887</c:v>
                </c:pt>
                <c:pt idx="2">
                  <c:v>83.590199999999996</c:v>
                </c:pt>
                <c:pt idx="3">
                  <c:v>30.615300000000001</c:v>
                </c:pt>
                <c:pt idx="4">
                  <c:v>87.594300000000004</c:v>
                </c:pt>
                <c:pt idx="5">
                  <c:v>23.962499999999999</c:v>
                </c:pt>
                <c:pt idx="6">
                  <c:v>149.21190000000001</c:v>
                </c:pt>
                <c:pt idx="7">
                  <c:v>39.384</c:v>
                </c:pt>
                <c:pt idx="8">
                  <c:v>15.2631</c:v>
                </c:pt>
                <c:pt idx="9">
                  <c:v>26.720099999999999</c:v>
                </c:pt>
                <c:pt idx="10">
                  <c:v>22.049099999999999</c:v>
                </c:pt>
                <c:pt idx="11">
                  <c:v>12.8835</c:v>
                </c:pt>
                <c:pt idx="12">
                  <c:v>24.8643</c:v>
                </c:pt>
                <c:pt idx="13">
                  <c:v>24.505199999999999</c:v>
                </c:pt>
                <c:pt idx="14">
                  <c:v>87.655500000000004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2-4505-804E-E80DCFECB1DF}"/>
            </c:ext>
          </c:extLst>
        </c:ser>
        <c:ser>
          <c:idx val="1"/>
          <c:order val="1"/>
          <c:tx>
            <c:strRef>
              <c:f>'thái nguyên'!$K$2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'thái nguyên'!$C$3:$C$17</c:f>
              <c:strCache>
                <c:ptCount val="15"/>
                <c:pt idx="0">
                  <c:v>Hàm Yên</c:v>
                </c:pt>
                <c:pt idx="1">
                  <c:v>Lâm Bình</c:v>
                </c:pt>
                <c:pt idx="2">
                  <c:v>Na Hang</c:v>
                </c:pt>
                <c:pt idx="3">
                  <c:v>Ngân Sơn</c:v>
                </c:pt>
                <c:pt idx="4">
                  <c:v>Sơn Dương</c:v>
                </c:pt>
                <c:pt idx="5">
                  <c:v>TP. Tuyên Quang</c:v>
                </c:pt>
                <c:pt idx="6">
                  <c:v>Yên Sơn</c:v>
                </c:pt>
                <c:pt idx="7">
                  <c:v>Đồng Hỷ</c:v>
                </c:pt>
                <c:pt idx="8">
                  <c:v>Phổ Yên</c:v>
                </c:pt>
                <c:pt idx="9">
                  <c:v>Phú Bình</c:v>
                </c:pt>
                <c:pt idx="10">
                  <c:v>Phú Lương</c:v>
                </c:pt>
                <c:pt idx="11">
                  <c:v>Sông Công</c:v>
                </c:pt>
                <c:pt idx="12">
                  <c:v>Sông Lô</c:v>
                </c:pt>
                <c:pt idx="13">
                  <c:v>TP. Thái Nguyên</c:v>
                </c:pt>
                <c:pt idx="14">
                  <c:v>Võ Nhai</c:v>
                </c:pt>
              </c:strCache>
            </c:strRef>
          </c:cat>
          <c:val>
            <c:numRef>
              <c:f>'thái nguyên'!$K$3:$K$17</c:f>
              <c:numCache>
                <c:formatCode>0.00</c:formatCode>
                <c:ptCount val="15"/>
                <c:pt idx="0">
                  <c:v>564.92460000000005</c:v>
                </c:pt>
                <c:pt idx="1">
                  <c:v>450.13409999999999</c:v>
                </c:pt>
                <c:pt idx="2">
                  <c:v>541.83600000000001</c:v>
                </c:pt>
                <c:pt idx="3">
                  <c:v>473.3802</c:v>
                </c:pt>
                <c:pt idx="4">
                  <c:v>528.99210000000005</c:v>
                </c:pt>
                <c:pt idx="5">
                  <c:v>73.196100000000001</c:v>
                </c:pt>
                <c:pt idx="6">
                  <c:v>776.73239999999998</c:v>
                </c:pt>
                <c:pt idx="7">
                  <c:v>352.18979999999999</c:v>
                </c:pt>
                <c:pt idx="8">
                  <c:v>175.02029999999999</c:v>
                </c:pt>
                <c:pt idx="9">
                  <c:v>185.80590000000001</c:v>
                </c:pt>
                <c:pt idx="10">
                  <c:v>280.04759999999999</c:v>
                </c:pt>
                <c:pt idx="11">
                  <c:v>54.088200000000001</c:v>
                </c:pt>
                <c:pt idx="12">
                  <c:v>99.718199999999996</c:v>
                </c:pt>
                <c:pt idx="13">
                  <c:v>136.2825</c:v>
                </c:pt>
                <c:pt idx="14">
                  <c:v>573.03539999999998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52-4505-804E-E80DCFECB1DF}"/>
            </c:ext>
          </c:extLst>
        </c:ser>
        <c:ser>
          <c:idx val="2"/>
          <c:order val="2"/>
          <c:tx>
            <c:strRef>
              <c:f>'thái nguyên'!$L$2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'thái nguyên'!$C$3:$C$17</c:f>
              <c:strCache>
                <c:ptCount val="15"/>
                <c:pt idx="0">
                  <c:v>Hàm Yên</c:v>
                </c:pt>
                <c:pt idx="1">
                  <c:v>Lâm Bình</c:v>
                </c:pt>
                <c:pt idx="2">
                  <c:v>Na Hang</c:v>
                </c:pt>
                <c:pt idx="3">
                  <c:v>Ngân Sơn</c:v>
                </c:pt>
                <c:pt idx="4">
                  <c:v>Sơn Dương</c:v>
                </c:pt>
                <c:pt idx="5">
                  <c:v>TP. Tuyên Quang</c:v>
                </c:pt>
                <c:pt idx="6">
                  <c:v>Yên Sơn</c:v>
                </c:pt>
                <c:pt idx="7">
                  <c:v>Đồng Hỷ</c:v>
                </c:pt>
                <c:pt idx="8">
                  <c:v>Phổ Yên</c:v>
                </c:pt>
                <c:pt idx="9">
                  <c:v>Phú Bình</c:v>
                </c:pt>
                <c:pt idx="10">
                  <c:v>Phú Lương</c:v>
                </c:pt>
                <c:pt idx="11">
                  <c:v>Sông Công</c:v>
                </c:pt>
                <c:pt idx="12">
                  <c:v>Sông Lô</c:v>
                </c:pt>
                <c:pt idx="13">
                  <c:v>TP. Thái Nguyên</c:v>
                </c:pt>
                <c:pt idx="14">
                  <c:v>Võ Nhai</c:v>
                </c:pt>
              </c:strCache>
            </c:strRef>
          </c:cat>
          <c:val>
            <c:numRef>
              <c:f>'thái nguyên'!$L$3:$L$17</c:f>
              <c:numCache>
                <c:formatCode>0.00</c:formatCode>
                <c:ptCount val="15"/>
                <c:pt idx="0">
                  <c:v>185.41980000000001</c:v>
                </c:pt>
                <c:pt idx="1">
                  <c:v>205.15860000000001</c:v>
                </c:pt>
                <c:pt idx="2">
                  <c:v>213.6114</c:v>
                </c:pt>
                <c:pt idx="3">
                  <c:v>130.7439</c:v>
                </c:pt>
                <c:pt idx="4">
                  <c:v>147.6216</c:v>
                </c:pt>
                <c:pt idx="5">
                  <c:v>19.585799999999999</c:v>
                </c:pt>
                <c:pt idx="6">
                  <c:v>195.2568</c:v>
                </c:pt>
                <c:pt idx="7">
                  <c:v>58.502699999999997</c:v>
                </c:pt>
                <c:pt idx="8">
                  <c:v>68.002200000000002</c:v>
                </c:pt>
                <c:pt idx="9">
                  <c:v>36.541800000000002</c:v>
                </c:pt>
                <c:pt idx="10">
                  <c:v>63.943199999999997</c:v>
                </c:pt>
                <c:pt idx="11">
                  <c:v>13.086</c:v>
                </c:pt>
                <c:pt idx="12">
                  <c:v>24.539400000000001</c:v>
                </c:pt>
                <c:pt idx="13">
                  <c:v>24.662700000000001</c:v>
                </c:pt>
                <c:pt idx="14">
                  <c:v>158.40360000000001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52-4505-804E-E80DCFECB1DF}"/>
            </c:ext>
          </c:extLst>
        </c:ser>
        <c:ser>
          <c:idx val="3"/>
          <c:order val="3"/>
          <c:tx>
            <c:strRef>
              <c:f>'thái nguyên'!$M$2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'thái nguyên'!$C$3:$C$17</c:f>
              <c:strCache>
                <c:ptCount val="15"/>
                <c:pt idx="0">
                  <c:v>Hàm Yên</c:v>
                </c:pt>
                <c:pt idx="1">
                  <c:v>Lâm Bình</c:v>
                </c:pt>
                <c:pt idx="2">
                  <c:v>Na Hang</c:v>
                </c:pt>
                <c:pt idx="3">
                  <c:v>Ngân Sơn</c:v>
                </c:pt>
                <c:pt idx="4">
                  <c:v>Sơn Dương</c:v>
                </c:pt>
                <c:pt idx="5">
                  <c:v>TP. Tuyên Quang</c:v>
                </c:pt>
                <c:pt idx="6">
                  <c:v>Yên Sơn</c:v>
                </c:pt>
                <c:pt idx="7">
                  <c:v>Đồng Hỷ</c:v>
                </c:pt>
                <c:pt idx="8">
                  <c:v>Phổ Yên</c:v>
                </c:pt>
                <c:pt idx="9">
                  <c:v>Phú Bình</c:v>
                </c:pt>
                <c:pt idx="10">
                  <c:v>Phú Lương</c:v>
                </c:pt>
                <c:pt idx="11">
                  <c:v>Sông Công</c:v>
                </c:pt>
                <c:pt idx="12">
                  <c:v>Sông Lô</c:v>
                </c:pt>
                <c:pt idx="13">
                  <c:v>TP. Thái Nguyên</c:v>
                </c:pt>
                <c:pt idx="14">
                  <c:v>Võ Nhai</c:v>
                </c:pt>
              </c:strCache>
            </c:strRef>
          </c:cat>
          <c:val>
            <c:numRef>
              <c:f>'thái nguyên'!$M$3:$M$17</c:f>
              <c:numCache>
                <c:formatCode>0.00</c:formatCode>
                <c:ptCount val="15"/>
                <c:pt idx="0">
                  <c:v>33.055199999999999</c:v>
                </c:pt>
                <c:pt idx="1">
                  <c:v>27.4419</c:v>
                </c:pt>
                <c:pt idx="2">
                  <c:v>23.806799999999999</c:v>
                </c:pt>
                <c:pt idx="3">
                  <c:v>9.8684999999999992</c:v>
                </c:pt>
                <c:pt idx="4">
                  <c:v>14.4207</c:v>
                </c:pt>
                <c:pt idx="5">
                  <c:v>1.7073</c:v>
                </c:pt>
                <c:pt idx="6">
                  <c:v>10.4544</c:v>
                </c:pt>
                <c:pt idx="7">
                  <c:v>5.4386999999999999</c:v>
                </c:pt>
                <c:pt idx="8">
                  <c:v>0.4788</c:v>
                </c:pt>
                <c:pt idx="9">
                  <c:v>9.9900000000000003E-2</c:v>
                </c:pt>
                <c:pt idx="10">
                  <c:v>4.1003999999999996</c:v>
                </c:pt>
                <c:pt idx="11">
                  <c:v>7.5600000000000001E-2</c:v>
                </c:pt>
                <c:pt idx="12">
                  <c:v>0.94679999999999997</c:v>
                </c:pt>
                <c:pt idx="13">
                  <c:v>0.55530000000000002</c:v>
                </c:pt>
                <c:pt idx="14">
                  <c:v>19.125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52-4505-804E-E80DCFECB1DF}"/>
            </c:ext>
          </c:extLst>
        </c:ser>
        <c:ser>
          <c:idx val="4"/>
          <c:order val="4"/>
          <c:tx>
            <c:strRef>
              <c:f>'thái nguyên'!$N$2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'thái nguyên'!$C$3:$C$17</c:f>
              <c:strCache>
                <c:ptCount val="15"/>
                <c:pt idx="0">
                  <c:v>Hàm Yên</c:v>
                </c:pt>
                <c:pt idx="1">
                  <c:v>Lâm Bình</c:v>
                </c:pt>
                <c:pt idx="2">
                  <c:v>Na Hang</c:v>
                </c:pt>
                <c:pt idx="3">
                  <c:v>Ngân Sơn</c:v>
                </c:pt>
                <c:pt idx="4">
                  <c:v>Sơn Dương</c:v>
                </c:pt>
                <c:pt idx="5">
                  <c:v>TP. Tuyên Quang</c:v>
                </c:pt>
                <c:pt idx="6">
                  <c:v>Yên Sơn</c:v>
                </c:pt>
                <c:pt idx="7">
                  <c:v>Đồng Hỷ</c:v>
                </c:pt>
                <c:pt idx="8">
                  <c:v>Phổ Yên</c:v>
                </c:pt>
                <c:pt idx="9">
                  <c:v>Phú Bình</c:v>
                </c:pt>
                <c:pt idx="10">
                  <c:v>Phú Lương</c:v>
                </c:pt>
                <c:pt idx="11">
                  <c:v>Sông Công</c:v>
                </c:pt>
                <c:pt idx="12">
                  <c:v>Sông Lô</c:v>
                </c:pt>
                <c:pt idx="13">
                  <c:v>TP. Thái Nguyên</c:v>
                </c:pt>
                <c:pt idx="14">
                  <c:v>Võ Nhai</c:v>
                </c:pt>
              </c:strCache>
            </c:strRef>
          </c:cat>
          <c:val>
            <c:numRef>
              <c:f>'thái nguyên'!$N$3:$N$17</c:f>
              <c:numCache>
                <c:formatCode>0.00</c:formatCode>
                <c:ptCount val="15"/>
                <c:pt idx="0">
                  <c:v>5.3460000000000001</c:v>
                </c:pt>
                <c:pt idx="1">
                  <c:v>1.4723999999999999</c:v>
                </c:pt>
                <c:pt idx="2">
                  <c:v>1.8963000000000001</c:v>
                </c:pt>
                <c:pt idx="3">
                  <c:v>0.52110000000000001</c:v>
                </c:pt>
                <c:pt idx="4">
                  <c:v>1.9386000000000001</c:v>
                </c:pt>
                <c:pt idx="5">
                  <c:v>0.50039999999999996</c:v>
                </c:pt>
                <c:pt idx="6">
                  <c:v>0.80189999999999995</c:v>
                </c:pt>
                <c:pt idx="7">
                  <c:v>0.75600000000000001</c:v>
                </c:pt>
                <c:pt idx="8">
                  <c:v>1.8E-3</c:v>
                </c:pt>
                <c:pt idx="9">
                  <c:v>0</c:v>
                </c:pt>
                <c:pt idx="10">
                  <c:v>0.252</c:v>
                </c:pt>
                <c:pt idx="11">
                  <c:v>0</c:v>
                </c:pt>
                <c:pt idx="12">
                  <c:v>1.9800000000000002E-2</c:v>
                </c:pt>
                <c:pt idx="13">
                  <c:v>0</c:v>
                </c:pt>
                <c:pt idx="14">
                  <c:v>2.3435999999999999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52-4505-804E-E80DCFECB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2367872"/>
        <c:axId val="131955456"/>
      </c:barChart>
      <c:catAx>
        <c:axId val="132367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31955456"/>
        <c:crosses val="autoZero"/>
        <c:auto val="1"/>
        <c:lblAlgn val="ctr"/>
        <c:lblOffset val="100"/>
        <c:noMultiLvlLbl val="0"/>
      </c:catAx>
      <c:valAx>
        <c:axId val="13195545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Diện</a:t>
                </a:r>
                <a:r>
                  <a:rPr lang="en-US" baseline="0"/>
                  <a:t> tích (km</a:t>
                </a:r>
                <a:r>
                  <a:rPr lang="en-US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²)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32367872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so với 15 tỉnh miền núi phía Bắc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'thái nguyên'!$O$2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'thái nguyên'!$C$3:$C$17</c:f>
              <c:strCache>
                <c:ptCount val="15"/>
                <c:pt idx="0">
                  <c:v>Hàm Yên</c:v>
                </c:pt>
                <c:pt idx="1">
                  <c:v>Lâm Bình</c:v>
                </c:pt>
                <c:pt idx="2">
                  <c:v>Na Hang</c:v>
                </c:pt>
                <c:pt idx="3">
                  <c:v>Ngân Sơn</c:v>
                </c:pt>
                <c:pt idx="4">
                  <c:v>Sơn Dương</c:v>
                </c:pt>
                <c:pt idx="5">
                  <c:v>TP. Tuyên Quang</c:v>
                </c:pt>
                <c:pt idx="6">
                  <c:v>Yên Sơn</c:v>
                </c:pt>
                <c:pt idx="7">
                  <c:v>Đồng Hỷ</c:v>
                </c:pt>
                <c:pt idx="8">
                  <c:v>Phổ Yên</c:v>
                </c:pt>
                <c:pt idx="9">
                  <c:v>Phú Bình</c:v>
                </c:pt>
                <c:pt idx="10">
                  <c:v>Phú Lương</c:v>
                </c:pt>
                <c:pt idx="11">
                  <c:v>Sông Công</c:v>
                </c:pt>
                <c:pt idx="12">
                  <c:v>Sông Lô</c:v>
                </c:pt>
                <c:pt idx="13">
                  <c:v>TP. Thái Nguyên</c:v>
                </c:pt>
                <c:pt idx="14">
                  <c:v>Võ Nhai</c:v>
                </c:pt>
              </c:strCache>
            </c:strRef>
          </c:cat>
          <c:val>
            <c:numRef>
              <c:f>'thái nguyên'!$O$3:$O$17</c:f>
              <c:numCache>
                <c:formatCode>0.00</c:formatCode>
                <c:ptCount val="15"/>
                <c:pt idx="0">
                  <c:v>12.949934891742629</c:v>
                </c:pt>
                <c:pt idx="1">
                  <c:v>11.421570008168326</c:v>
                </c:pt>
                <c:pt idx="2">
                  <c:v>10.061771594599808</c:v>
                </c:pt>
                <c:pt idx="3">
                  <c:v>3.6851707006341834</c:v>
                </c:pt>
                <c:pt idx="4">
                  <c:v>10.543746032296299</c:v>
                </c:pt>
                <c:pt idx="5">
                  <c:v>2.8843716348997597</c:v>
                </c:pt>
                <c:pt idx="6">
                  <c:v>17.96067071255084</c:v>
                </c:pt>
                <c:pt idx="7">
                  <c:v>4.7406611358953423</c:v>
                </c:pt>
                <c:pt idx="8">
                  <c:v>1.8372228565733344</c:v>
                </c:pt>
                <c:pt idx="9">
                  <c:v>3.2163045809779898</c:v>
                </c:pt>
                <c:pt idx="10">
                  <c:v>2.6540552369355574</c:v>
                </c:pt>
                <c:pt idx="11">
                  <c:v>1.5507898574118333</c:v>
                </c:pt>
                <c:pt idx="12">
                  <c:v>2.9929215082582412</c:v>
                </c:pt>
                <c:pt idx="13">
                  <c:v>2.9496965586873487</c:v>
                </c:pt>
                <c:pt idx="14">
                  <c:v>10.55111269036853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D-434A-9171-4C7B011D8E00}"/>
            </c:ext>
          </c:extLst>
        </c:ser>
        <c:ser>
          <c:idx val="1"/>
          <c:order val="1"/>
          <c:tx>
            <c:strRef>
              <c:f>'thái nguyên'!$P$2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'thái nguyên'!$C$3:$C$17</c:f>
              <c:strCache>
                <c:ptCount val="15"/>
                <c:pt idx="0">
                  <c:v>Hàm Yên</c:v>
                </c:pt>
                <c:pt idx="1">
                  <c:v>Lâm Bình</c:v>
                </c:pt>
                <c:pt idx="2">
                  <c:v>Na Hang</c:v>
                </c:pt>
                <c:pt idx="3">
                  <c:v>Ngân Sơn</c:v>
                </c:pt>
                <c:pt idx="4">
                  <c:v>Sơn Dương</c:v>
                </c:pt>
                <c:pt idx="5">
                  <c:v>TP. Tuyên Quang</c:v>
                </c:pt>
                <c:pt idx="6">
                  <c:v>Yên Sơn</c:v>
                </c:pt>
                <c:pt idx="7">
                  <c:v>Đồng Hỷ</c:v>
                </c:pt>
                <c:pt idx="8">
                  <c:v>Phổ Yên</c:v>
                </c:pt>
                <c:pt idx="9">
                  <c:v>Phú Bình</c:v>
                </c:pt>
                <c:pt idx="10">
                  <c:v>Phú Lương</c:v>
                </c:pt>
                <c:pt idx="11">
                  <c:v>Sông Công</c:v>
                </c:pt>
                <c:pt idx="12">
                  <c:v>Sông Lô</c:v>
                </c:pt>
                <c:pt idx="13">
                  <c:v>TP. Thái Nguyên</c:v>
                </c:pt>
                <c:pt idx="14">
                  <c:v>Võ Nhai</c:v>
                </c:pt>
              </c:strCache>
            </c:strRef>
          </c:cat>
          <c:val>
            <c:numRef>
              <c:f>'thái nguyên'!$P$3:$P$17</c:f>
              <c:numCache>
                <c:formatCode>0.00</c:formatCode>
                <c:ptCount val="15"/>
                <c:pt idx="0">
                  <c:v>10.729030672296341</c:v>
                </c:pt>
                <c:pt idx="1">
                  <c:v>8.5489330178691247</c:v>
                </c:pt>
                <c:pt idx="2">
                  <c:v>10.290532689414411</c:v>
                </c:pt>
                <c:pt idx="3">
                  <c:v>8.9904222359192296</c:v>
                </c:pt>
                <c:pt idx="4">
                  <c:v>10.046601734642913</c:v>
                </c:pt>
                <c:pt idx="5">
                  <c:v>1.3901380856710261</c:v>
                </c:pt>
                <c:pt idx="6">
                  <c:v>14.75167791200162</c:v>
                </c:pt>
                <c:pt idx="7">
                  <c:v>6.6887778770298087</c:v>
                </c:pt>
                <c:pt idx="8">
                  <c:v>3.323980168281762</c:v>
                </c:pt>
                <c:pt idx="9">
                  <c:v>3.5288199525983237</c:v>
                </c:pt>
                <c:pt idx="10">
                  <c:v>5.3186554278269638</c:v>
                </c:pt>
                <c:pt idx="11">
                  <c:v>1.0272414350681471</c:v>
                </c:pt>
                <c:pt idx="12">
                  <c:v>1.8938449952191512</c:v>
                </c:pt>
                <c:pt idx="13">
                  <c:v>2.5882730590900556</c:v>
                </c:pt>
                <c:pt idx="14">
                  <c:v>10.883070737071112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5D-434A-9171-4C7B011D8E00}"/>
            </c:ext>
          </c:extLst>
        </c:ser>
        <c:ser>
          <c:idx val="2"/>
          <c:order val="2"/>
          <c:tx>
            <c:strRef>
              <c:f>'thái nguyên'!$Q$2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'thái nguyên'!$C$3:$C$17</c:f>
              <c:strCache>
                <c:ptCount val="15"/>
                <c:pt idx="0">
                  <c:v>Hàm Yên</c:v>
                </c:pt>
                <c:pt idx="1">
                  <c:v>Lâm Bình</c:v>
                </c:pt>
                <c:pt idx="2">
                  <c:v>Na Hang</c:v>
                </c:pt>
                <c:pt idx="3">
                  <c:v>Ngân Sơn</c:v>
                </c:pt>
                <c:pt idx="4">
                  <c:v>Sơn Dương</c:v>
                </c:pt>
                <c:pt idx="5">
                  <c:v>TP. Tuyên Quang</c:v>
                </c:pt>
                <c:pt idx="6">
                  <c:v>Yên Sơn</c:v>
                </c:pt>
                <c:pt idx="7">
                  <c:v>Đồng Hỷ</c:v>
                </c:pt>
                <c:pt idx="8">
                  <c:v>Phổ Yên</c:v>
                </c:pt>
                <c:pt idx="9">
                  <c:v>Phú Bình</c:v>
                </c:pt>
                <c:pt idx="10">
                  <c:v>Phú Lương</c:v>
                </c:pt>
                <c:pt idx="11">
                  <c:v>Sông Công</c:v>
                </c:pt>
                <c:pt idx="12">
                  <c:v>Sông Lô</c:v>
                </c:pt>
                <c:pt idx="13">
                  <c:v>TP. Thái Nguyên</c:v>
                </c:pt>
                <c:pt idx="14">
                  <c:v>Võ Nhai</c:v>
                </c:pt>
              </c:strCache>
            </c:strRef>
          </c:cat>
          <c:val>
            <c:numRef>
              <c:f>'thái nguyên'!$Q$3:$Q$17</c:f>
              <c:numCache>
                <c:formatCode>0.00</c:formatCode>
                <c:ptCount val="15"/>
                <c:pt idx="0">
                  <c:v>12.000664043500676</c:v>
                </c:pt>
                <c:pt idx="1">
                  <c:v>13.278190539710092</c:v>
                </c:pt>
                <c:pt idx="2">
                  <c:v>13.825269185177849</c:v>
                </c:pt>
                <c:pt idx="3">
                  <c:v>8.4619529286357107</c:v>
                </c:pt>
                <c:pt idx="4">
                  <c:v>9.5543044872448295</c:v>
                </c:pt>
                <c:pt idx="5">
                  <c:v>1.2676240931291884</c:v>
                </c:pt>
                <c:pt idx="6">
                  <c:v>12.637330312129569</c:v>
                </c:pt>
                <c:pt idx="7">
                  <c:v>3.7863876907304763</c:v>
                </c:pt>
                <c:pt idx="8">
                  <c:v>4.4012104231529836</c:v>
                </c:pt>
                <c:pt idx="9">
                  <c:v>2.3650433521381906</c:v>
                </c:pt>
                <c:pt idx="10">
                  <c:v>4.1385054943774735</c:v>
                </c:pt>
                <c:pt idx="11">
                  <c:v>0.84694671050907089</c:v>
                </c:pt>
                <c:pt idx="12">
                  <c:v>1.5882289552091009</c:v>
                </c:pt>
                <c:pt idx="13">
                  <c:v>1.5962091271031684</c:v>
                </c:pt>
                <c:pt idx="14">
                  <c:v>10.252132657251616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5D-434A-9171-4C7B011D8E00}"/>
            </c:ext>
          </c:extLst>
        </c:ser>
        <c:ser>
          <c:idx val="3"/>
          <c:order val="3"/>
          <c:tx>
            <c:strRef>
              <c:f>'thái nguyên'!$R$2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'thái nguyên'!$C$3:$C$17</c:f>
              <c:strCache>
                <c:ptCount val="15"/>
                <c:pt idx="0">
                  <c:v>Hàm Yên</c:v>
                </c:pt>
                <c:pt idx="1">
                  <c:v>Lâm Bình</c:v>
                </c:pt>
                <c:pt idx="2">
                  <c:v>Na Hang</c:v>
                </c:pt>
                <c:pt idx="3">
                  <c:v>Ngân Sơn</c:v>
                </c:pt>
                <c:pt idx="4">
                  <c:v>Sơn Dương</c:v>
                </c:pt>
                <c:pt idx="5">
                  <c:v>TP. Tuyên Quang</c:v>
                </c:pt>
                <c:pt idx="6">
                  <c:v>Yên Sơn</c:v>
                </c:pt>
                <c:pt idx="7">
                  <c:v>Đồng Hỷ</c:v>
                </c:pt>
                <c:pt idx="8">
                  <c:v>Phổ Yên</c:v>
                </c:pt>
                <c:pt idx="9">
                  <c:v>Phú Bình</c:v>
                </c:pt>
                <c:pt idx="10">
                  <c:v>Phú Lương</c:v>
                </c:pt>
                <c:pt idx="11">
                  <c:v>Sông Công</c:v>
                </c:pt>
                <c:pt idx="12">
                  <c:v>Sông Lô</c:v>
                </c:pt>
                <c:pt idx="13">
                  <c:v>TP. Thái Nguyên</c:v>
                </c:pt>
                <c:pt idx="14">
                  <c:v>Võ Nhai</c:v>
                </c:pt>
              </c:strCache>
            </c:strRef>
          </c:cat>
          <c:val>
            <c:numRef>
              <c:f>'thái nguyên'!$R$3:$R$17</c:f>
              <c:numCache>
                <c:formatCode>0.00</c:formatCode>
                <c:ptCount val="15"/>
                <c:pt idx="0">
                  <c:v>21.807774749579913</c:v>
                </c:pt>
                <c:pt idx="1">
                  <c:v>18.10446688873451</c:v>
                </c:pt>
                <c:pt idx="2">
                  <c:v>15.706252931711168</c:v>
                </c:pt>
                <c:pt idx="3">
                  <c:v>6.5106254119239741</c:v>
                </c:pt>
                <c:pt idx="4">
                  <c:v>9.5138851778620932</c:v>
                </c:pt>
                <c:pt idx="5">
                  <c:v>1.1263708532986576</c:v>
                </c:pt>
                <c:pt idx="6">
                  <c:v>6.8971659630559863</c:v>
                </c:pt>
                <c:pt idx="7">
                  <c:v>3.588117589079487</c:v>
                </c:pt>
                <c:pt idx="8">
                  <c:v>0.31588260092508474</c:v>
                </c:pt>
                <c:pt idx="9">
                  <c:v>6.5907835907301524E-2</c:v>
                </c:pt>
                <c:pt idx="10">
                  <c:v>2.7051900936366282</c:v>
                </c:pt>
                <c:pt idx="11">
                  <c:v>4.9876200146066016E-2</c:v>
                </c:pt>
                <c:pt idx="12">
                  <c:v>0.62464003040073146</c:v>
                </c:pt>
                <c:pt idx="13">
                  <c:v>0.36635256535860394</c:v>
                </c:pt>
                <c:pt idx="14">
                  <c:v>12.617491108379793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5D-434A-9171-4C7B011D8E00}"/>
            </c:ext>
          </c:extLst>
        </c:ser>
        <c:ser>
          <c:idx val="4"/>
          <c:order val="4"/>
          <c:tx>
            <c:strRef>
              <c:f>'thái nguyên'!$S$2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'thái nguyên'!$C$3:$C$17</c:f>
              <c:strCache>
                <c:ptCount val="15"/>
                <c:pt idx="0">
                  <c:v>Hàm Yên</c:v>
                </c:pt>
                <c:pt idx="1">
                  <c:v>Lâm Bình</c:v>
                </c:pt>
                <c:pt idx="2">
                  <c:v>Na Hang</c:v>
                </c:pt>
                <c:pt idx="3">
                  <c:v>Ngân Sơn</c:v>
                </c:pt>
                <c:pt idx="4">
                  <c:v>Sơn Dương</c:v>
                </c:pt>
                <c:pt idx="5">
                  <c:v>TP. Tuyên Quang</c:v>
                </c:pt>
                <c:pt idx="6">
                  <c:v>Yên Sơn</c:v>
                </c:pt>
                <c:pt idx="7">
                  <c:v>Đồng Hỷ</c:v>
                </c:pt>
                <c:pt idx="8">
                  <c:v>Phổ Yên</c:v>
                </c:pt>
                <c:pt idx="9">
                  <c:v>Phú Bình</c:v>
                </c:pt>
                <c:pt idx="10">
                  <c:v>Phú Lương</c:v>
                </c:pt>
                <c:pt idx="11">
                  <c:v>Sông Công</c:v>
                </c:pt>
                <c:pt idx="12">
                  <c:v>Sông Lô</c:v>
                </c:pt>
                <c:pt idx="13">
                  <c:v>TP. Thái Nguyên</c:v>
                </c:pt>
                <c:pt idx="14">
                  <c:v>Võ Nhai</c:v>
                </c:pt>
              </c:strCache>
            </c:strRef>
          </c:cat>
          <c:val>
            <c:numRef>
              <c:f>'thái nguyên'!$S$3:$S$17</c:f>
              <c:numCache>
                <c:formatCode>0.00</c:formatCode>
                <c:ptCount val="15"/>
                <c:pt idx="0">
                  <c:v>33.728919425359152</c:v>
                </c:pt>
                <c:pt idx="1">
                  <c:v>9.2896485151325852</c:v>
                </c:pt>
                <c:pt idx="2">
                  <c:v>11.964113338254499</c:v>
                </c:pt>
                <c:pt idx="3">
                  <c:v>3.2877179035829873</c:v>
                </c:pt>
                <c:pt idx="4">
                  <c:v>12.230991993640338</c:v>
                </c:pt>
                <c:pt idx="5">
                  <c:v>3.1571177105218324</c:v>
                </c:pt>
                <c:pt idx="6">
                  <c:v>5.0593379138038719</c:v>
                </c:pt>
                <c:pt idx="7">
                  <c:v>4.7697461813639199</c:v>
                </c:pt>
                <c:pt idx="8">
                  <c:v>1.1356538527056951E-2</c:v>
                </c:pt>
                <c:pt idx="9">
                  <c:v>0</c:v>
                </c:pt>
                <c:pt idx="10">
                  <c:v>1.5899153937879731</c:v>
                </c:pt>
                <c:pt idx="11">
                  <c:v>0</c:v>
                </c:pt>
                <c:pt idx="12">
                  <c:v>0.12492192379762648</c:v>
                </c:pt>
                <c:pt idx="13">
                  <c:v>0</c:v>
                </c:pt>
                <c:pt idx="14">
                  <c:v>14.786213162228151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5D-434A-9171-4C7B011D8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2369408"/>
        <c:axId val="131671168"/>
      </c:barChart>
      <c:catAx>
        <c:axId val="132369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31671168"/>
        <c:crosses val="autoZero"/>
        <c:auto val="1"/>
        <c:lblAlgn val="ctr"/>
        <c:lblOffset val="100"/>
        <c:noMultiLvlLbl val="0"/>
      </c:catAx>
      <c:valAx>
        <c:axId val="13167116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9.1861899196845811E-3"/>
              <c:y val="5.7478999255327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32369408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'thái nguyên'!$T$2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'thái nguyên'!$C$3:$C$17</c:f>
              <c:strCache>
                <c:ptCount val="15"/>
                <c:pt idx="0">
                  <c:v>Hàm Yên</c:v>
                </c:pt>
                <c:pt idx="1">
                  <c:v>Lâm Bình</c:v>
                </c:pt>
                <c:pt idx="2">
                  <c:v>Na Hang</c:v>
                </c:pt>
                <c:pt idx="3">
                  <c:v>Ngân Sơn</c:v>
                </c:pt>
                <c:pt idx="4">
                  <c:v>Sơn Dương</c:v>
                </c:pt>
                <c:pt idx="5">
                  <c:v>TP. Tuyên Quang</c:v>
                </c:pt>
                <c:pt idx="6">
                  <c:v>Yên Sơn</c:v>
                </c:pt>
                <c:pt idx="7">
                  <c:v>Đồng Hỷ</c:v>
                </c:pt>
                <c:pt idx="8">
                  <c:v>Phổ Yên</c:v>
                </c:pt>
                <c:pt idx="9">
                  <c:v>Phú Bình</c:v>
                </c:pt>
                <c:pt idx="10">
                  <c:v>Phú Lương</c:v>
                </c:pt>
                <c:pt idx="11">
                  <c:v>Sông Công</c:v>
                </c:pt>
                <c:pt idx="12">
                  <c:v>Sông Lô</c:v>
                </c:pt>
                <c:pt idx="13">
                  <c:v>TP. Thái Nguyên</c:v>
                </c:pt>
                <c:pt idx="14">
                  <c:v>Võ Nhai</c:v>
                </c:pt>
              </c:strCache>
            </c:strRef>
          </c:cat>
          <c:val>
            <c:numRef>
              <c:f>'thái nguyên'!$T$3:$T$17</c:f>
              <c:numCache>
                <c:formatCode>0.00</c:formatCode>
                <c:ptCount val="15"/>
                <c:pt idx="0">
                  <c:v>12.002747203094216</c:v>
                </c:pt>
                <c:pt idx="1">
                  <c:v>12.179146547143221</c:v>
                </c:pt>
                <c:pt idx="2">
                  <c:v>9.6665046527820415</c:v>
                </c:pt>
                <c:pt idx="3">
                  <c:v>4.7456090177313373</c:v>
                </c:pt>
                <c:pt idx="4">
                  <c:v>11.221876704289304</c:v>
                </c:pt>
                <c:pt idx="5">
                  <c:v>20.144663272022935</c:v>
                </c:pt>
                <c:pt idx="6">
                  <c:v>13.17593933334711</c:v>
                </c:pt>
                <c:pt idx="7">
                  <c:v>8.6317085102018289</c:v>
                </c:pt>
                <c:pt idx="8">
                  <c:v>5.8984133167314745</c:v>
                </c:pt>
                <c:pt idx="9">
                  <c:v>10.723741480135669</c:v>
                </c:pt>
                <c:pt idx="10">
                  <c:v>5.9529045285228666</c:v>
                </c:pt>
                <c:pt idx="11">
                  <c:v>16.077585722789404</c:v>
                </c:pt>
                <c:pt idx="12">
                  <c:v>16.566425808772824</c:v>
                </c:pt>
                <c:pt idx="13">
                  <c:v>13.174434976992641</c:v>
                </c:pt>
                <c:pt idx="14">
                  <c:v>10.428187961141765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D-4C4D-8806-B0A222711800}"/>
            </c:ext>
          </c:extLst>
        </c:ser>
        <c:ser>
          <c:idx val="1"/>
          <c:order val="1"/>
          <c:tx>
            <c:strRef>
              <c:f>'thái nguyên'!$U$2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'thái nguyên'!$C$3:$C$17</c:f>
              <c:strCache>
                <c:ptCount val="15"/>
                <c:pt idx="0">
                  <c:v>Hàm Yên</c:v>
                </c:pt>
                <c:pt idx="1">
                  <c:v>Lâm Bình</c:v>
                </c:pt>
                <c:pt idx="2">
                  <c:v>Na Hang</c:v>
                </c:pt>
                <c:pt idx="3">
                  <c:v>Ngân Sơn</c:v>
                </c:pt>
                <c:pt idx="4">
                  <c:v>Sơn Dương</c:v>
                </c:pt>
                <c:pt idx="5">
                  <c:v>TP. Tuyên Quang</c:v>
                </c:pt>
                <c:pt idx="6">
                  <c:v>Yên Sơn</c:v>
                </c:pt>
                <c:pt idx="7">
                  <c:v>Đồng Hỷ</c:v>
                </c:pt>
                <c:pt idx="8">
                  <c:v>Phổ Yên</c:v>
                </c:pt>
                <c:pt idx="9">
                  <c:v>Phú Bình</c:v>
                </c:pt>
                <c:pt idx="10">
                  <c:v>Phú Lương</c:v>
                </c:pt>
                <c:pt idx="11">
                  <c:v>Sông Công</c:v>
                </c:pt>
                <c:pt idx="12">
                  <c:v>Sông Lô</c:v>
                </c:pt>
                <c:pt idx="13">
                  <c:v>TP. Thái Nguyên</c:v>
                </c:pt>
                <c:pt idx="14">
                  <c:v>Võ Nhai</c:v>
                </c:pt>
              </c:strCache>
            </c:strRef>
          </c:cat>
          <c:val>
            <c:numRef>
              <c:f>'thái nguyên'!$U$3:$U$17</c:f>
              <c:numCache>
                <c:formatCode>0.00</c:formatCode>
                <c:ptCount val="15"/>
                <c:pt idx="0">
                  <c:v>63.026421747887881</c:v>
                </c:pt>
                <c:pt idx="1">
                  <c:v>57.776609754407048</c:v>
                </c:pt>
                <c:pt idx="2">
                  <c:v>62.658783147364296</c:v>
                </c:pt>
                <c:pt idx="3">
                  <c:v>73.377603549057625</c:v>
                </c:pt>
                <c:pt idx="4">
                  <c:v>67.770210204808734</c:v>
                </c:pt>
                <c:pt idx="5">
                  <c:v>61.534096497665857</c:v>
                </c:pt>
                <c:pt idx="6">
                  <c:v>68.588222391411819</c:v>
                </c:pt>
                <c:pt idx="7">
                  <c:v>77.188698300484447</c:v>
                </c:pt>
                <c:pt idx="8">
                  <c:v>67.636461021570824</c:v>
                </c:pt>
                <c:pt idx="9">
                  <c:v>74.57062050980123</c:v>
                </c:pt>
                <c:pt idx="10">
                  <c:v>75.608375228102744</c:v>
                </c:pt>
                <c:pt idx="11">
                  <c:v>67.497781821040704</c:v>
                </c:pt>
                <c:pt idx="12">
                  <c:v>66.439600635624984</c:v>
                </c:pt>
                <c:pt idx="13">
                  <c:v>73.267915983219865</c:v>
                </c:pt>
                <c:pt idx="14">
                  <c:v>68.172799876654111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AD-4C4D-8806-B0A222711800}"/>
            </c:ext>
          </c:extLst>
        </c:ser>
        <c:ser>
          <c:idx val="2"/>
          <c:order val="2"/>
          <c:tx>
            <c:strRef>
              <c:f>'thái nguyên'!$V$2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'thái nguyên'!$C$3:$C$17</c:f>
              <c:strCache>
                <c:ptCount val="15"/>
                <c:pt idx="0">
                  <c:v>Hàm Yên</c:v>
                </c:pt>
                <c:pt idx="1">
                  <c:v>Lâm Bình</c:v>
                </c:pt>
                <c:pt idx="2">
                  <c:v>Na Hang</c:v>
                </c:pt>
                <c:pt idx="3">
                  <c:v>Ngân Sơn</c:v>
                </c:pt>
                <c:pt idx="4">
                  <c:v>Sơn Dương</c:v>
                </c:pt>
                <c:pt idx="5">
                  <c:v>TP. Tuyên Quang</c:v>
                </c:pt>
                <c:pt idx="6">
                  <c:v>Yên Sơn</c:v>
                </c:pt>
                <c:pt idx="7">
                  <c:v>Đồng Hỷ</c:v>
                </c:pt>
                <c:pt idx="8">
                  <c:v>Phổ Yên</c:v>
                </c:pt>
                <c:pt idx="9">
                  <c:v>Phú Bình</c:v>
                </c:pt>
                <c:pt idx="10">
                  <c:v>Phú Lương</c:v>
                </c:pt>
                <c:pt idx="11">
                  <c:v>Sông Công</c:v>
                </c:pt>
                <c:pt idx="12">
                  <c:v>Sông Lô</c:v>
                </c:pt>
                <c:pt idx="13">
                  <c:v>TP. Thái Nguyên</c:v>
                </c:pt>
                <c:pt idx="14">
                  <c:v>Võ Nhai</c:v>
                </c:pt>
              </c:strCache>
            </c:strRef>
          </c:cat>
          <c:val>
            <c:numRef>
              <c:f>'thái nguyên'!$V$3:$V$17</c:f>
              <c:numCache>
                <c:formatCode>0.00</c:formatCode>
                <c:ptCount val="15"/>
                <c:pt idx="0">
                  <c:v>20.68655979082699</c:v>
                </c:pt>
                <c:pt idx="1">
                  <c:v>26.332971374442625</c:v>
                </c:pt>
                <c:pt idx="2">
                  <c:v>24.702364535403504</c:v>
                </c:pt>
                <c:pt idx="3">
                  <c:v>20.266318829257404</c:v>
                </c:pt>
                <c:pt idx="4">
                  <c:v>18.912091244406469</c:v>
                </c:pt>
                <c:pt idx="5">
                  <c:v>16.465283084535706</c:v>
                </c:pt>
                <c:pt idx="6">
                  <c:v>17.241867111292663</c:v>
                </c:pt>
                <c:pt idx="7">
                  <c:v>12.821913809155609</c:v>
                </c:pt>
                <c:pt idx="8">
                  <c:v>26.279398159419586</c:v>
                </c:pt>
                <c:pt idx="9">
                  <c:v>14.665544530852115</c:v>
                </c:pt>
                <c:pt idx="10">
                  <c:v>17.263641819767852</c:v>
                </c:pt>
                <c:pt idx="11">
                  <c:v>16.330289654862586</c:v>
                </c:pt>
                <c:pt idx="12">
                  <c:v>16.349953527418826</c:v>
                </c:pt>
                <c:pt idx="13">
                  <c:v>13.259109801473826</c:v>
                </c:pt>
                <c:pt idx="14">
                  <c:v>18.844938589381336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AD-4C4D-8806-B0A222711800}"/>
            </c:ext>
          </c:extLst>
        </c:ser>
        <c:ser>
          <c:idx val="3"/>
          <c:order val="3"/>
          <c:tx>
            <c:strRef>
              <c:f>'thái nguyên'!$W$2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'thái nguyên'!$C$3:$C$17</c:f>
              <c:strCache>
                <c:ptCount val="15"/>
                <c:pt idx="0">
                  <c:v>Hàm Yên</c:v>
                </c:pt>
                <c:pt idx="1">
                  <c:v>Lâm Bình</c:v>
                </c:pt>
                <c:pt idx="2">
                  <c:v>Na Hang</c:v>
                </c:pt>
                <c:pt idx="3">
                  <c:v>Ngân Sơn</c:v>
                </c:pt>
                <c:pt idx="4">
                  <c:v>Sơn Dương</c:v>
                </c:pt>
                <c:pt idx="5">
                  <c:v>TP. Tuyên Quang</c:v>
                </c:pt>
                <c:pt idx="6">
                  <c:v>Yên Sơn</c:v>
                </c:pt>
                <c:pt idx="7">
                  <c:v>Đồng Hỷ</c:v>
                </c:pt>
                <c:pt idx="8">
                  <c:v>Phổ Yên</c:v>
                </c:pt>
                <c:pt idx="9">
                  <c:v>Phú Bình</c:v>
                </c:pt>
                <c:pt idx="10">
                  <c:v>Phú Lương</c:v>
                </c:pt>
                <c:pt idx="11">
                  <c:v>Sông Công</c:v>
                </c:pt>
                <c:pt idx="12">
                  <c:v>Sông Lô</c:v>
                </c:pt>
                <c:pt idx="13">
                  <c:v>TP. Thái Nguyên</c:v>
                </c:pt>
                <c:pt idx="14">
                  <c:v>Võ Nhai</c:v>
                </c:pt>
              </c:strCache>
            </c:strRef>
          </c:cat>
          <c:val>
            <c:numRef>
              <c:f>'thái nguyên'!$W$3:$W$17</c:f>
              <c:numCache>
                <c:formatCode>0.00</c:formatCode>
                <c:ptCount val="15"/>
                <c:pt idx="0">
                  <c:v>3.6878390074724723</c:v>
                </c:pt>
                <c:pt idx="1">
                  <c:v>3.52228357553774</c:v>
                </c:pt>
                <c:pt idx="2">
                  <c:v>2.7530564942762612</c:v>
                </c:pt>
                <c:pt idx="3">
                  <c:v>1.5296940611877623</c:v>
                </c:pt>
                <c:pt idx="4">
                  <c:v>1.8474640175164907</c:v>
                </c:pt>
                <c:pt idx="5">
                  <c:v>1.4352836141606578</c:v>
                </c:pt>
                <c:pt idx="6">
                  <c:v>0.92316055332412505</c:v>
                </c:pt>
                <c:pt idx="7">
                  <c:v>1.1919884489750832</c:v>
                </c:pt>
                <c:pt idx="8">
                  <c:v>0.18503189365535377</c:v>
                </c:pt>
                <c:pt idx="9">
                  <c:v>4.0093479210989227E-2</c:v>
                </c:pt>
                <c:pt idx="10">
                  <c:v>1.1070424520164162</c:v>
                </c:pt>
                <c:pt idx="11">
                  <c:v>9.4342801307321686E-2</c:v>
                </c:pt>
                <c:pt idx="12">
                  <c:v>0.63082781159116119</c:v>
                </c:pt>
                <c:pt idx="13">
                  <c:v>0.29853923831366458</c:v>
                </c:pt>
                <c:pt idx="14">
                  <c:v>2.275260477172981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AD-4C4D-8806-B0A222711800}"/>
            </c:ext>
          </c:extLst>
        </c:ser>
        <c:ser>
          <c:idx val="4"/>
          <c:order val="4"/>
          <c:tx>
            <c:strRef>
              <c:f>'thái nguyên'!$X$2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'thái nguyên'!$C$3:$C$17</c:f>
              <c:strCache>
                <c:ptCount val="15"/>
                <c:pt idx="0">
                  <c:v>Hàm Yên</c:v>
                </c:pt>
                <c:pt idx="1">
                  <c:v>Lâm Bình</c:v>
                </c:pt>
                <c:pt idx="2">
                  <c:v>Na Hang</c:v>
                </c:pt>
                <c:pt idx="3">
                  <c:v>Ngân Sơn</c:v>
                </c:pt>
                <c:pt idx="4">
                  <c:v>Sơn Dương</c:v>
                </c:pt>
                <c:pt idx="5">
                  <c:v>TP. Tuyên Quang</c:v>
                </c:pt>
                <c:pt idx="6">
                  <c:v>Yên Sơn</c:v>
                </c:pt>
                <c:pt idx="7">
                  <c:v>Đồng Hỷ</c:v>
                </c:pt>
                <c:pt idx="8">
                  <c:v>Phổ Yên</c:v>
                </c:pt>
                <c:pt idx="9">
                  <c:v>Phú Bình</c:v>
                </c:pt>
                <c:pt idx="10">
                  <c:v>Phú Lương</c:v>
                </c:pt>
                <c:pt idx="11">
                  <c:v>Sông Công</c:v>
                </c:pt>
                <c:pt idx="12">
                  <c:v>Sông Lô</c:v>
                </c:pt>
                <c:pt idx="13">
                  <c:v>TP. Thái Nguyên</c:v>
                </c:pt>
                <c:pt idx="14">
                  <c:v>Võ Nhai</c:v>
                </c:pt>
              </c:strCache>
            </c:strRef>
          </c:cat>
          <c:val>
            <c:numRef>
              <c:f>'thái nguyên'!$X$3:$X$17</c:f>
              <c:numCache>
                <c:formatCode>0.00</c:formatCode>
                <c:ptCount val="15"/>
                <c:pt idx="0">
                  <c:v>0.59643225071842976</c:v>
                </c:pt>
                <c:pt idx="1">
                  <c:v>0.18898874846937597</c:v>
                </c:pt>
                <c:pt idx="2">
                  <c:v>0.21929117017390304</c:v>
                </c:pt>
                <c:pt idx="3">
                  <c:v>8.0774542765865431E-2</c:v>
                </c:pt>
                <c:pt idx="4">
                  <c:v>0.2483578289790003</c:v>
                </c:pt>
                <c:pt idx="5">
                  <c:v>0.42067353161482635</c:v>
                </c:pt>
                <c:pt idx="6">
                  <c:v>7.0810610624293682E-2</c:v>
                </c:pt>
                <c:pt idx="7">
                  <c:v>0.16569093118303327</c:v>
                </c:pt>
                <c:pt idx="8">
                  <c:v>6.9560862276448789E-4</c:v>
                </c:pt>
                <c:pt idx="9">
                  <c:v>0</c:v>
                </c:pt>
                <c:pt idx="10">
                  <c:v>6.8035971590122146E-2</c:v>
                </c:pt>
                <c:pt idx="11">
                  <c:v>0</c:v>
                </c:pt>
                <c:pt idx="12">
                  <c:v>1.3192216592210598E-2</c:v>
                </c:pt>
                <c:pt idx="13">
                  <c:v>0</c:v>
                </c:pt>
                <c:pt idx="14">
                  <c:v>0.27881309564980905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AD-4C4D-8806-B0A222711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2369920"/>
        <c:axId val="131673472"/>
      </c:barChart>
      <c:catAx>
        <c:axId val="132369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31673472"/>
        <c:crosses val="autoZero"/>
        <c:auto val="1"/>
        <c:lblAlgn val="ctr"/>
        <c:lblOffset val="100"/>
        <c:noMultiLvlLbl val="0"/>
      </c:catAx>
      <c:valAx>
        <c:axId val="131673472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2.4562662436030527E-2"/>
              <c:y val="9.8473546069899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32369920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Biểu đồ các nhóm nguy cơ trượt lở đất (km²)</a:t>
            </a:r>
            <a:endParaRPr lang="vi-VN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Rất thấp</c:v>
          </c:tx>
          <c:spPr>
            <a:solidFill>
              <a:srgbClr val="FFFF66"/>
            </a:solidFill>
          </c:spPr>
          <c:invertIfNegative val="0"/>
          <c:cat>
            <c:strRef>
              <c:f>'Bắc Giang'!$C$3:$C$12</c:f>
              <c:strCache>
                <c:ptCount val="10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</c:strCache>
            </c:strRef>
          </c:cat>
          <c:val>
            <c:numRef>
              <c:f>'Bắc Giang'!$J$3:$J$12</c:f>
              <c:numCache>
                <c:formatCode>#,##0.00</c:formatCode>
                <c:ptCount val="10"/>
                <c:pt idx="0">
                  <c:v>0.5454</c:v>
                </c:pt>
                <c:pt idx="1">
                  <c:v>122.80589999999999</c:v>
                </c:pt>
                <c:pt idx="2">
                  <c:v>221.31</c:v>
                </c:pt>
                <c:pt idx="3">
                  <c:v>252.0333</c:v>
                </c:pt>
                <c:pt idx="4">
                  <c:v>9.2979000000000003</c:v>
                </c:pt>
                <c:pt idx="5">
                  <c:v>52.871400000000001</c:v>
                </c:pt>
                <c:pt idx="6">
                  <c:v>28.183499999999999</c:v>
                </c:pt>
                <c:pt idx="7">
                  <c:v>31.938300000000002</c:v>
                </c:pt>
                <c:pt idx="8">
                  <c:v>82.020600000000002</c:v>
                </c:pt>
                <c:pt idx="9">
                  <c:v>51.392699999999998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2-4DEF-B9E9-86E37502335A}"/>
            </c:ext>
          </c:extLst>
        </c:ser>
        <c:ser>
          <c:idx val="1"/>
          <c:order val="1"/>
          <c:tx>
            <c:v>Thấp</c:v>
          </c:tx>
          <c:spPr>
            <a:solidFill>
              <a:srgbClr val="92D050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'Bắc Giang'!$C$3:$C$12</c:f>
              <c:strCache>
                <c:ptCount val="10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</c:strCache>
            </c:strRef>
          </c:cat>
          <c:val>
            <c:numRef>
              <c:f>'Bắc Giang'!$K$3:$K$12</c:f>
              <c:numCache>
                <c:formatCode>#,##0.00</c:formatCode>
                <c:ptCount val="10"/>
                <c:pt idx="0">
                  <c:v>140.00040000000001</c:v>
                </c:pt>
                <c:pt idx="1">
                  <c:v>119.68380000000001</c:v>
                </c:pt>
                <c:pt idx="2">
                  <c:v>360.84960000000001</c:v>
                </c:pt>
                <c:pt idx="3">
                  <c:v>686.08079999999995</c:v>
                </c:pt>
                <c:pt idx="4">
                  <c:v>581.70870000000002</c:v>
                </c:pt>
                <c:pt idx="5">
                  <c:v>134.97479999999999</c:v>
                </c:pt>
                <c:pt idx="6">
                  <c:v>38.222099999999998</c:v>
                </c:pt>
                <c:pt idx="7">
                  <c:v>115.0398</c:v>
                </c:pt>
                <c:pt idx="8">
                  <c:v>101.0025</c:v>
                </c:pt>
                <c:pt idx="9">
                  <c:v>215.2629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F2-4DEF-B9E9-86E37502335A}"/>
            </c:ext>
          </c:extLst>
        </c:ser>
        <c:ser>
          <c:idx val="2"/>
          <c:order val="2"/>
          <c:tx>
            <c:v>Trung bình</c:v>
          </c:tx>
          <c:spPr>
            <a:solidFill>
              <a:srgbClr val="CCCC00"/>
            </a:solidFill>
          </c:spPr>
          <c:invertIfNegative val="0"/>
          <c:cat>
            <c:strRef>
              <c:f>'Bắc Giang'!$C$3:$C$12</c:f>
              <c:strCache>
                <c:ptCount val="10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</c:strCache>
            </c:strRef>
          </c:cat>
          <c:val>
            <c:numRef>
              <c:f>'Bắc Giang'!$L$3:$L$12</c:f>
              <c:numCache>
                <c:formatCode>#,##0.00</c:formatCode>
                <c:ptCount val="10"/>
                <c:pt idx="0">
                  <c:v>60.599699999999999</c:v>
                </c:pt>
                <c:pt idx="1">
                  <c:v>0.58679999999999999</c:v>
                </c:pt>
                <c:pt idx="2">
                  <c:v>18.989100000000001</c:v>
                </c:pt>
                <c:pt idx="3">
                  <c:v>148.22190000000001</c:v>
                </c:pt>
                <c:pt idx="4">
                  <c:v>178.2225</c:v>
                </c:pt>
                <c:pt idx="5">
                  <c:v>20.7774</c:v>
                </c:pt>
                <c:pt idx="6">
                  <c:v>0.29699999999999999</c:v>
                </c:pt>
                <c:pt idx="7">
                  <c:v>20.619900000000001</c:v>
                </c:pt>
                <c:pt idx="8">
                  <c:v>2.6145</c:v>
                </c:pt>
                <c:pt idx="9">
                  <c:v>38.102400000000003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F2-4DEF-B9E9-86E37502335A}"/>
            </c:ext>
          </c:extLst>
        </c:ser>
        <c:ser>
          <c:idx val="3"/>
          <c:order val="3"/>
          <c:tx>
            <c:v>Cao</c:v>
          </c:tx>
          <c:spPr>
            <a:solidFill>
              <a:srgbClr val="FF0000"/>
            </a:solidFill>
          </c:spPr>
          <c:invertIfNegative val="0"/>
          <c:cat>
            <c:strRef>
              <c:f>'Bắc Giang'!$C$3:$C$12</c:f>
              <c:strCache>
                <c:ptCount val="10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</c:strCache>
            </c:strRef>
          </c:cat>
          <c:val>
            <c:numRef>
              <c:f>'Bắc Giang'!$M$3:$M$12</c:f>
              <c:numCache>
                <c:formatCode>#,##0.00</c:formatCode>
                <c:ptCount val="10"/>
                <c:pt idx="0">
                  <c:v>5.1299999999999998E-2</c:v>
                </c:pt>
                <c:pt idx="1">
                  <c:v>0</c:v>
                </c:pt>
                <c:pt idx="2">
                  <c:v>0.65429999999999999</c:v>
                </c:pt>
                <c:pt idx="3">
                  <c:v>21.555</c:v>
                </c:pt>
                <c:pt idx="4">
                  <c:v>8.8236000000000008</c:v>
                </c:pt>
                <c:pt idx="5">
                  <c:v>0.1062</c:v>
                </c:pt>
                <c:pt idx="6">
                  <c:v>1.8E-3</c:v>
                </c:pt>
                <c:pt idx="7">
                  <c:v>0.1431</c:v>
                </c:pt>
                <c:pt idx="8">
                  <c:v>8.9999999999999993E-3</c:v>
                </c:pt>
                <c:pt idx="9">
                  <c:v>1.8674999999999999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F2-4DEF-B9E9-86E37502335A}"/>
            </c:ext>
          </c:extLst>
        </c:ser>
        <c:ser>
          <c:idx val="4"/>
          <c:order val="4"/>
          <c:tx>
            <c:v>Rất cao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'Bắc Giang'!$C$3:$C$12</c:f>
              <c:strCache>
                <c:ptCount val="10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</c:strCache>
            </c:strRef>
          </c:cat>
          <c:val>
            <c:numRef>
              <c:f>'Bắc Giang'!$N$3:$N$12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8.9999999999999998E-4</c:v>
                </c:pt>
                <c:pt idx="3">
                  <c:v>0.20069999999999999</c:v>
                </c:pt>
                <c:pt idx="4">
                  <c:v>0.45540000000000003</c:v>
                </c:pt>
                <c:pt idx="5">
                  <c:v>5.4000000000000003E-3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F2-4DEF-B9E9-86E375023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7576064"/>
        <c:axId val="127101184"/>
      </c:barChart>
      <c:catAx>
        <c:axId val="127576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Tên</a:t>
                </a:r>
                <a:r>
                  <a:rPr lang="en-US" sz="1200" baseline="0"/>
                  <a:t> huyện, thành phố</a:t>
                </a:r>
                <a:endParaRPr lang="vi-VN" sz="1200"/>
              </a:p>
            </c:rich>
          </c:tx>
          <c:layout>
            <c:manualLayout>
              <c:xMode val="edge"/>
              <c:yMode val="edge"/>
              <c:x val="0.3898267994437547"/>
              <c:y val="0.93733919571322111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1200" baseline="0">
                <a:latin typeface="Times New Roman" pitchFamily="18" charset="0"/>
              </a:defRPr>
            </a:pPr>
            <a:endParaRPr lang="en-US"/>
          </a:p>
        </c:txPr>
        <c:crossAx val="127101184"/>
        <c:crosses val="autoZero"/>
        <c:auto val="1"/>
        <c:lblAlgn val="ctr"/>
        <c:lblOffset val="100"/>
        <c:noMultiLvlLbl val="0"/>
      </c:catAx>
      <c:valAx>
        <c:axId val="12710118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>
                    <a:latin typeface="+mn-lt"/>
                  </a:defRPr>
                </a:pPr>
                <a:r>
                  <a:rPr lang="en-US" sz="1200" b="1">
                    <a:latin typeface="+mn-lt"/>
                  </a:rPr>
                  <a:t>Diện</a:t>
                </a:r>
                <a:r>
                  <a:rPr lang="en-US" sz="1200" b="1" baseline="0">
                    <a:latin typeface="+mn-lt"/>
                  </a:rPr>
                  <a:t> tích (km</a:t>
                </a:r>
                <a:r>
                  <a:rPr lang="en-US" sz="1200" b="1" baseline="0">
                    <a:latin typeface="+mn-lt"/>
                    <a:cs typeface="Times New Roman" panose="02020603050405020304" pitchFamily="18" charset="0"/>
                  </a:rPr>
                  <a:t>²)</a:t>
                </a:r>
                <a:endParaRPr lang="vi-VN" sz="1200" b="1">
                  <a:latin typeface="+mn-lt"/>
                </a:endParaRP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27576064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671349204155956"/>
          <c:y val="0.38775098131625424"/>
          <c:w val="0.11145611621860592"/>
          <c:h val="0.28210036328674237"/>
        </c:manualLayout>
      </c:layout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Biểu đồ các nhóm nguy cơ trượt lở đất (km²)</a:t>
            </a:r>
            <a:endParaRPr lang="vi-VN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'vĩnh phúc'!$J$2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'vĩnh phúc'!$C$3:$C$9</c:f>
              <c:strCache>
                <c:ptCount val="7"/>
                <c:pt idx="0">
                  <c:v>Bình Xuyên</c:v>
                </c:pt>
                <c:pt idx="1">
                  <c:v>Lập Thạch</c:v>
                </c:pt>
                <c:pt idx="2">
                  <c:v>Phúc Yên</c:v>
                </c:pt>
                <c:pt idx="3">
                  <c:v>Tam Đảo</c:v>
                </c:pt>
                <c:pt idx="4">
                  <c:v>TP. Vĩnh Yên</c:v>
                </c:pt>
                <c:pt idx="5">
                  <c:v>Vĩnh Tuờng</c:v>
                </c:pt>
                <c:pt idx="6">
                  <c:v>Yân Lạc</c:v>
                </c:pt>
              </c:strCache>
            </c:strRef>
          </c:cat>
          <c:val>
            <c:numRef>
              <c:f>'vĩnh phúc'!$J$3:$J$9</c:f>
              <c:numCache>
                <c:formatCode>0.00</c:formatCode>
                <c:ptCount val="7"/>
                <c:pt idx="0">
                  <c:v>4.2111000000000001</c:v>
                </c:pt>
                <c:pt idx="1">
                  <c:v>49.138199999999998</c:v>
                </c:pt>
                <c:pt idx="2">
                  <c:v>8.8236000000000008</c:v>
                </c:pt>
                <c:pt idx="3">
                  <c:v>27.170999999999999</c:v>
                </c:pt>
                <c:pt idx="4">
                  <c:v>0.54720000000000002</c:v>
                </c:pt>
                <c:pt idx="5">
                  <c:v>10.789199999999999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3-488B-9097-F7C146FD953A}"/>
            </c:ext>
          </c:extLst>
        </c:ser>
        <c:ser>
          <c:idx val="1"/>
          <c:order val="1"/>
          <c:tx>
            <c:strRef>
              <c:f>'vĩnh phúc'!$K$2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'vĩnh phúc'!$C$3:$C$9</c:f>
              <c:strCache>
                <c:ptCount val="7"/>
                <c:pt idx="0">
                  <c:v>Bình Xuyên</c:v>
                </c:pt>
                <c:pt idx="1">
                  <c:v>Lập Thạch</c:v>
                </c:pt>
                <c:pt idx="2">
                  <c:v>Phúc Yên</c:v>
                </c:pt>
                <c:pt idx="3">
                  <c:v>Tam Đảo</c:v>
                </c:pt>
                <c:pt idx="4">
                  <c:v>TP. Vĩnh Yên</c:v>
                </c:pt>
                <c:pt idx="5">
                  <c:v>Vĩnh Tuờng</c:v>
                </c:pt>
                <c:pt idx="6">
                  <c:v>Yân Lạc</c:v>
                </c:pt>
              </c:strCache>
            </c:strRef>
          </c:cat>
          <c:val>
            <c:numRef>
              <c:f>'vĩnh phúc'!$K$3:$K$9</c:f>
              <c:numCache>
                <c:formatCode>0.00</c:formatCode>
                <c:ptCount val="7"/>
                <c:pt idx="0">
                  <c:v>96.263099999999994</c:v>
                </c:pt>
                <c:pt idx="1">
                  <c:v>110.39400000000001</c:v>
                </c:pt>
                <c:pt idx="2">
                  <c:v>88.229699999999994</c:v>
                </c:pt>
                <c:pt idx="3">
                  <c:v>175.91489999999999</c:v>
                </c:pt>
                <c:pt idx="4">
                  <c:v>27.170100000000001</c:v>
                </c:pt>
                <c:pt idx="5">
                  <c:v>109.0179</c:v>
                </c:pt>
                <c:pt idx="6">
                  <c:v>78.696899999999999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03-488B-9097-F7C146FD953A}"/>
            </c:ext>
          </c:extLst>
        </c:ser>
        <c:ser>
          <c:idx val="2"/>
          <c:order val="2"/>
          <c:tx>
            <c:strRef>
              <c:f>'vĩnh phúc'!$L$2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'vĩnh phúc'!$C$3:$C$9</c:f>
              <c:strCache>
                <c:ptCount val="7"/>
                <c:pt idx="0">
                  <c:v>Bình Xuyên</c:v>
                </c:pt>
                <c:pt idx="1">
                  <c:v>Lập Thạch</c:v>
                </c:pt>
                <c:pt idx="2">
                  <c:v>Phúc Yên</c:v>
                </c:pt>
                <c:pt idx="3">
                  <c:v>Tam Đảo</c:v>
                </c:pt>
                <c:pt idx="4">
                  <c:v>TP. Vĩnh Yên</c:v>
                </c:pt>
                <c:pt idx="5">
                  <c:v>Vĩnh Tuờng</c:v>
                </c:pt>
                <c:pt idx="6">
                  <c:v>Yân Lạc</c:v>
                </c:pt>
              </c:strCache>
            </c:strRef>
          </c:cat>
          <c:val>
            <c:numRef>
              <c:f>'vĩnh phúc'!$L$3:$L$9</c:f>
              <c:numCache>
                <c:formatCode>0.00</c:formatCode>
                <c:ptCount val="7"/>
                <c:pt idx="0">
                  <c:v>43.987499999999997</c:v>
                </c:pt>
                <c:pt idx="1">
                  <c:v>12.4794</c:v>
                </c:pt>
                <c:pt idx="2">
                  <c:v>17.234999999999999</c:v>
                </c:pt>
                <c:pt idx="3">
                  <c:v>30.661200000000001</c:v>
                </c:pt>
                <c:pt idx="4">
                  <c:v>22.8123</c:v>
                </c:pt>
                <c:pt idx="5">
                  <c:v>19.809000000000001</c:v>
                </c:pt>
                <c:pt idx="6">
                  <c:v>22.910399999999999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03-488B-9097-F7C146FD953A}"/>
            </c:ext>
          </c:extLst>
        </c:ser>
        <c:ser>
          <c:idx val="3"/>
          <c:order val="3"/>
          <c:tx>
            <c:strRef>
              <c:f>'vĩnh phúc'!$M$2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'vĩnh phúc'!$C$3:$C$9</c:f>
              <c:strCache>
                <c:ptCount val="7"/>
                <c:pt idx="0">
                  <c:v>Bình Xuyên</c:v>
                </c:pt>
                <c:pt idx="1">
                  <c:v>Lập Thạch</c:v>
                </c:pt>
                <c:pt idx="2">
                  <c:v>Phúc Yên</c:v>
                </c:pt>
                <c:pt idx="3">
                  <c:v>Tam Đảo</c:v>
                </c:pt>
                <c:pt idx="4">
                  <c:v>TP. Vĩnh Yên</c:v>
                </c:pt>
                <c:pt idx="5">
                  <c:v>Vĩnh Tuờng</c:v>
                </c:pt>
                <c:pt idx="6">
                  <c:v>Yân Lạc</c:v>
                </c:pt>
              </c:strCache>
            </c:strRef>
          </c:cat>
          <c:val>
            <c:numRef>
              <c:f>'vĩnh phúc'!$M$3:$M$9</c:f>
              <c:numCache>
                <c:formatCode>0.00</c:formatCode>
                <c:ptCount val="7"/>
                <c:pt idx="0">
                  <c:v>2.6991000000000001</c:v>
                </c:pt>
                <c:pt idx="1">
                  <c:v>0.2097</c:v>
                </c:pt>
                <c:pt idx="2">
                  <c:v>0.2412</c:v>
                </c:pt>
                <c:pt idx="3">
                  <c:v>1.6812</c:v>
                </c:pt>
                <c:pt idx="4">
                  <c:v>0.2205</c:v>
                </c:pt>
                <c:pt idx="5">
                  <c:v>5.9400000000000001E-2</c:v>
                </c:pt>
                <c:pt idx="6">
                  <c:v>9.0899999999999995E-2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03-488B-9097-F7C146FD953A}"/>
            </c:ext>
          </c:extLst>
        </c:ser>
        <c:ser>
          <c:idx val="4"/>
          <c:order val="4"/>
          <c:tx>
            <c:strRef>
              <c:f>'vĩnh phúc'!$N$2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'vĩnh phúc'!$C$3:$C$9</c:f>
              <c:strCache>
                <c:ptCount val="7"/>
                <c:pt idx="0">
                  <c:v>Bình Xuyên</c:v>
                </c:pt>
                <c:pt idx="1">
                  <c:v>Lập Thạch</c:v>
                </c:pt>
                <c:pt idx="2">
                  <c:v>Phúc Yên</c:v>
                </c:pt>
                <c:pt idx="3">
                  <c:v>Tam Đảo</c:v>
                </c:pt>
                <c:pt idx="4">
                  <c:v>TP. Vĩnh Yên</c:v>
                </c:pt>
                <c:pt idx="5">
                  <c:v>Vĩnh Tuờng</c:v>
                </c:pt>
                <c:pt idx="6">
                  <c:v>Yân Lạc</c:v>
                </c:pt>
              </c:strCache>
            </c:strRef>
          </c:cat>
          <c:val>
            <c:numRef>
              <c:f>'vĩnh phúc'!$N$3:$N$9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1.7100000000000001E-2</c:v>
                </c:pt>
                <c:pt idx="4">
                  <c:v>0</c:v>
                </c:pt>
                <c:pt idx="5">
                  <c:v>2.7000000000000001E-3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3-488B-9097-F7C146FD9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2409344"/>
        <c:axId val="131675776"/>
      </c:barChart>
      <c:catAx>
        <c:axId val="13240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31675776"/>
        <c:crosses val="autoZero"/>
        <c:auto val="1"/>
        <c:lblAlgn val="ctr"/>
        <c:lblOffset val="100"/>
        <c:noMultiLvlLbl val="0"/>
      </c:catAx>
      <c:valAx>
        <c:axId val="13167577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Diện</a:t>
                </a:r>
                <a:r>
                  <a:rPr lang="en-US" baseline="0"/>
                  <a:t> tích (km</a:t>
                </a:r>
                <a:r>
                  <a:rPr lang="en-US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²)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32409344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so với 15 tỉnh miền núi phía Bắc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'vĩnh phúc'!$O$2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'vĩnh phúc'!$C$3:$C$9</c:f>
              <c:strCache>
                <c:ptCount val="7"/>
                <c:pt idx="0">
                  <c:v>Bình Xuyên</c:v>
                </c:pt>
                <c:pt idx="1">
                  <c:v>Lập Thạch</c:v>
                </c:pt>
                <c:pt idx="2">
                  <c:v>Phúc Yên</c:v>
                </c:pt>
                <c:pt idx="3">
                  <c:v>Tam Đảo</c:v>
                </c:pt>
                <c:pt idx="4">
                  <c:v>TP. Vĩnh Yên</c:v>
                </c:pt>
                <c:pt idx="5">
                  <c:v>Vĩnh Tuờng</c:v>
                </c:pt>
                <c:pt idx="6">
                  <c:v>Yân Lạc</c:v>
                </c:pt>
              </c:strCache>
            </c:strRef>
          </c:cat>
          <c:val>
            <c:numRef>
              <c:f>'vĩnh phúc'!$O$3:$O$9</c:f>
              <c:numCache>
                <c:formatCode>0.00</c:formatCode>
                <c:ptCount val="7"/>
                <c:pt idx="0">
                  <c:v>4.1826454629157839</c:v>
                </c:pt>
                <c:pt idx="1">
                  <c:v>48.806171614506518</c:v>
                </c:pt>
                <c:pt idx="2">
                  <c:v>8.7639786532221322</c:v>
                </c:pt>
                <c:pt idx="3">
                  <c:v>26.987404685921678</c:v>
                </c:pt>
                <c:pt idx="4">
                  <c:v>0.54350255213780663</c:v>
                </c:pt>
                <c:pt idx="5">
                  <c:v>10.716297031296094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3-41DD-A585-B8ADB4D38B8F}"/>
            </c:ext>
          </c:extLst>
        </c:ser>
        <c:ser>
          <c:idx val="1"/>
          <c:order val="1"/>
          <c:tx>
            <c:strRef>
              <c:f>'vĩnh phúc'!$P$2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'vĩnh phúc'!$C$3:$C$9</c:f>
              <c:strCache>
                <c:ptCount val="7"/>
                <c:pt idx="0">
                  <c:v>Bình Xuyên</c:v>
                </c:pt>
                <c:pt idx="1">
                  <c:v>Lập Thạch</c:v>
                </c:pt>
                <c:pt idx="2">
                  <c:v>Phúc Yên</c:v>
                </c:pt>
                <c:pt idx="3">
                  <c:v>Tam Đảo</c:v>
                </c:pt>
                <c:pt idx="4">
                  <c:v>TP. Vĩnh Yên</c:v>
                </c:pt>
                <c:pt idx="5">
                  <c:v>Vĩnh Tuờng</c:v>
                </c:pt>
                <c:pt idx="6">
                  <c:v>Yân Lạc</c:v>
                </c:pt>
              </c:strCache>
            </c:strRef>
          </c:cat>
          <c:val>
            <c:numRef>
              <c:f>'vĩnh phúc'!$P$3:$P$9</c:f>
              <c:numCache>
                <c:formatCode>0.00</c:formatCode>
                <c:ptCount val="7"/>
                <c:pt idx="0">
                  <c:v>14.038935572023719</c:v>
                </c:pt>
                <c:pt idx="1">
                  <c:v>16.099775028416772</c:v>
                </c:pt>
                <c:pt idx="2">
                  <c:v>12.867350769287308</c:v>
                </c:pt>
                <c:pt idx="3">
                  <c:v>25.655292082417823</c:v>
                </c:pt>
                <c:pt idx="4">
                  <c:v>3.962466234574221</c:v>
                </c:pt>
                <c:pt idx="5">
                  <c:v>15.899085675584152</c:v>
                </c:pt>
                <c:pt idx="6">
                  <c:v>11.477094637695998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A3-41DD-A585-B8ADB4D38B8F}"/>
            </c:ext>
          </c:extLst>
        </c:ser>
        <c:ser>
          <c:idx val="2"/>
          <c:order val="2"/>
          <c:tx>
            <c:strRef>
              <c:f>'vĩnh phúc'!$Q$2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'vĩnh phúc'!$C$3:$C$9</c:f>
              <c:strCache>
                <c:ptCount val="7"/>
                <c:pt idx="0">
                  <c:v>Bình Xuyên</c:v>
                </c:pt>
                <c:pt idx="1">
                  <c:v>Lập Thạch</c:v>
                </c:pt>
                <c:pt idx="2">
                  <c:v>Phúc Yên</c:v>
                </c:pt>
                <c:pt idx="3">
                  <c:v>Tam Đảo</c:v>
                </c:pt>
                <c:pt idx="4">
                  <c:v>TP. Vĩnh Yên</c:v>
                </c:pt>
                <c:pt idx="5">
                  <c:v>Vĩnh Tuờng</c:v>
                </c:pt>
                <c:pt idx="6">
                  <c:v>Yân Lạc</c:v>
                </c:pt>
              </c:strCache>
            </c:strRef>
          </c:cat>
          <c:val>
            <c:numRef>
              <c:f>'vĩnh phúc'!$Q$3:$Q$9</c:f>
              <c:numCache>
                <c:formatCode>0.00</c:formatCode>
                <c:ptCount val="7"/>
                <c:pt idx="0">
                  <c:v>25.891021973597777</c:v>
                </c:pt>
                <c:pt idx="1">
                  <c:v>7.3453690165914436</c:v>
                </c:pt>
                <c:pt idx="2">
                  <c:v>10.144512957430127</c:v>
                </c:pt>
                <c:pt idx="3">
                  <c:v>18.047168012205201</c:v>
                </c:pt>
                <c:pt idx="4">
                  <c:v>13.427309134829319</c:v>
                </c:pt>
                <c:pt idx="5">
                  <c:v>11.659568156294366</c:v>
                </c:pt>
                <c:pt idx="6">
                  <c:v>13.485050749051766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A3-41DD-A585-B8ADB4D38B8F}"/>
            </c:ext>
          </c:extLst>
        </c:ser>
        <c:ser>
          <c:idx val="3"/>
          <c:order val="3"/>
          <c:tx>
            <c:strRef>
              <c:f>'vĩnh phúc'!$R$2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'vĩnh phúc'!$C$3:$C$9</c:f>
              <c:strCache>
                <c:ptCount val="7"/>
                <c:pt idx="0">
                  <c:v>Bình Xuyên</c:v>
                </c:pt>
                <c:pt idx="1">
                  <c:v>Lập Thạch</c:v>
                </c:pt>
                <c:pt idx="2">
                  <c:v>Phúc Yên</c:v>
                </c:pt>
                <c:pt idx="3">
                  <c:v>Tam Đảo</c:v>
                </c:pt>
                <c:pt idx="4">
                  <c:v>TP. Vĩnh Yên</c:v>
                </c:pt>
                <c:pt idx="5">
                  <c:v>Vĩnh Tuờng</c:v>
                </c:pt>
                <c:pt idx="6">
                  <c:v>Yân Lạc</c:v>
                </c:pt>
              </c:strCache>
            </c:strRef>
          </c:cat>
          <c:val>
            <c:numRef>
              <c:f>'vĩnh phúc'!$R$3:$R$9</c:f>
              <c:numCache>
                <c:formatCode>0.00</c:formatCode>
                <c:ptCount val="7"/>
                <c:pt idx="0">
                  <c:v>51.885813148788905</c:v>
                </c:pt>
                <c:pt idx="1">
                  <c:v>4.0311418685121092</c:v>
                </c:pt>
                <c:pt idx="2">
                  <c:v>4.6366782006920397</c:v>
                </c:pt>
                <c:pt idx="3">
                  <c:v>32.318339100346009</c:v>
                </c:pt>
                <c:pt idx="4">
                  <c:v>4.2387543252595137</c:v>
                </c:pt>
                <c:pt idx="5">
                  <c:v>1.1418685121107264</c:v>
                </c:pt>
                <c:pt idx="6">
                  <c:v>1.7474048442906569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A3-41DD-A585-B8ADB4D38B8F}"/>
            </c:ext>
          </c:extLst>
        </c:ser>
        <c:ser>
          <c:idx val="4"/>
          <c:order val="4"/>
          <c:tx>
            <c:strRef>
              <c:f>'vĩnh phúc'!$S$2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'vĩnh phúc'!$C$3:$C$9</c:f>
              <c:strCache>
                <c:ptCount val="7"/>
                <c:pt idx="0">
                  <c:v>Bình Xuyên</c:v>
                </c:pt>
                <c:pt idx="1">
                  <c:v>Lập Thạch</c:v>
                </c:pt>
                <c:pt idx="2">
                  <c:v>Phúc Yên</c:v>
                </c:pt>
                <c:pt idx="3">
                  <c:v>Tam Đảo</c:v>
                </c:pt>
                <c:pt idx="4">
                  <c:v>TP. Vĩnh Yên</c:v>
                </c:pt>
                <c:pt idx="5">
                  <c:v>Vĩnh Tuờng</c:v>
                </c:pt>
                <c:pt idx="6">
                  <c:v>Yân Lạc</c:v>
                </c:pt>
              </c:strCache>
            </c:strRef>
          </c:cat>
          <c:val>
            <c:numRef>
              <c:f>'vĩnh phúc'!$S$3:$S$9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86.36363636363636</c:v>
                </c:pt>
                <c:pt idx="4">
                  <c:v>0</c:v>
                </c:pt>
                <c:pt idx="5">
                  <c:v>13.636363636363635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A3-41DD-A585-B8ADB4D38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2410880"/>
        <c:axId val="132546560"/>
      </c:barChart>
      <c:catAx>
        <c:axId val="13241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32546560"/>
        <c:crosses val="autoZero"/>
        <c:auto val="1"/>
        <c:lblAlgn val="ctr"/>
        <c:lblOffset val="100"/>
        <c:noMultiLvlLbl val="0"/>
      </c:catAx>
      <c:valAx>
        <c:axId val="13254656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9.1861899196845811E-3"/>
              <c:y val="5.7478999255327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32410880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'vĩnh phúc'!$T$2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'vĩnh phúc'!$C$3:$C$9</c:f>
              <c:strCache>
                <c:ptCount val="7"/>
                <c:pt idx="0">
                  <c:v>Bình Xuyên</c:v>
                </c:pt>
                <c:pt idx="1">
                  <c:v>Lập Thạch</c:v>
                </c:pt>
                <c:pt idx="2">
                  <c:v>Phúc Yên</c:v>
                </c:pt>
                <c:pt idx="3">
                  <c:v>Tam Đảo</c:v>
                </c:pt>
                <c:pt idx="4">
                  <c:v>TP. Vĩnh Yên</c:v>
                </c:pt>
                <c:pt idx="5">
                  <c:v>Vĩnh Tuờng</c:v>
                </c:pt>
                <c:pt idx="6">
                  <c:v>Yân Lạc</c:v>
                </c:pt>
              </c:strCache>
            </c:strRef>
          </c:cat>
          <c:val>
            <c:numRef>
              <c:f>'vĩnh phúc'!$T$3:$T$9</c:f>
              <c:numCache>
                <c:formatCode>0.00</c:formatCode>
                <c:ptCount val="7"/>
                <c:pt idx="0">
                  <c:v>2.8615636772836246</c:v>
                </c:pt>
                <c:pt idx="1">
                  <c:v>28.532010848832289</c:v>
                </c:pt>
                <c:pt idx="2">
                  <c:v>7.7042159443636811</c:v>
                </c:pt>
                <c:pt idx="3">
                  <c:v>11.540255192923711</c:v>
                </c:pt>
                <c:pt idx="4">
                  <c:v>1.0782244764049727</c:v>
                </c:pt>
                <c:pt idx="5">
                  <c:v>7.7243263444116543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B-4E09-99D4-0CADA3ADE836}"/>
            </c:ext>
          </c:extLst>
        </c:ser>
        <c:ser>
          <c:idx val="1"/>
          <c:order val="1"/>
          <c:tx>
            <c:strRef>
              <c:f>'vĩnh phúc'!$U$2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'vĩnh phúc'!$C$3:$C$9</c:f>
              <c:strCache>
                <c:ptCount val="7"/>
                <c:pt idx="0">
                  <c:v>Bình Xuyên</c:v>
                </c:pt>
                <c:pt idx="1">
                  <c:v>Lập Thạch</c:v>
                </c:pt>
                <c:pt idx="2">
                  <c:v>Phúc Yên</c:v>
                </c:pt>
                <c:pt idx="3">
                  <c:v>Tam Đảo</c:v>
                </c:pt>
                <c:pt idx="4">
                  <c:v>TP. Vĩnh Yên</c:v>
                </c:pt>
                <c:pt idx="5">
                  <c:v>Vĩnh Tuờng</c:v>
                </c:pt>
                <c:pt idx="6">
                  <c:v>Yân Lạc</c:v>
                </c:pt>
              </c:strCache>
            </c:strRef>
          </c:cat>
          <c:val>
            <c:numRef>
              <c:f>'vĩnh phúc'!$U$3:$U$9</c:f>
              <c:numCache>
                <c:formatCode>0.00</c:formatCode>
                <c:ptCount val="7"/>
                <c:pt idx="0">
                  <c:v>65.413547629531777</c:v>
                </c:pt>
                <c:pt idx="1">
                  <c:v>64.100085181101292</c:v>
                </c:pt>
                <c:pt idx="2">
                  <c:v>77.036658677458647</c:v>
                </c:pt>
                <c:pt idx="3">
                  <c:v>74.715793980260386</c:v>
                </c:pt>
                <c:pt idx="4">
                  <c:v>53.537037365443616</c:v>
                </c:pt>
                <c:pt idx="5">
                  <c:v>78.049330532609957</c:v>
                </c:pt>
                <c:pt idx="6">
                  <c:v>77.382785536027185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B-4E09-99D4-0CADA3ADE836}"/>
            </c:ext>
          </c:extLst>
        </c:ser>
        <c:ser>
          <c:idx val="2"/>
          <c:order val="2"/>
          <c:tx>
            <c:strRef>
              <c:f>'vĩnh phúc'!$V$2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'vĩnh phúc'!$C$3:$C$9</c:f>
              <c:strCache>
                <c:ptCount val="7"/>
                <c:pt idx="0">
                  <c:v>Bình Xuyên</c:v>
                </c:pt>
                <c:pt idx="1">
                  <c:v>Lập Thạch</c:v>
                </c:pt>
                <c:pt idx="2">
                  <c:v>Phúc Yên</c:v>
                </c:pt>
                <c:pt idx="3">
                  <c:v>Tam Đảo</c:v>
                </c:pt>
                <c:pt idx="4">
                  <c:v>TP. Vĩnh Yên</c:v>
                </c:pt>
                <c:pt idx="5">
                  <c:v>Vĩnh Tuờng</c:v>
                </c:pt>
                <c:pt idx="6">
                  <c:v>Yân Lạc</c:v>
                </c:pt>
              </c:strCache>
            </c:strRef>
          </c:cat>
          <c:val>
            <c:numRef>
              <c:f>'vĩnh phúc'!$V$3:$V$9</c:f>
              <c:numCache>
                <c:formatCode>0.00</c:formatCode>
                <c:ptCount val="7"/>
                <c:pt idx="0">
                  <c:v>29.890772542687998</c:v>
                </c:pt>
                <c:pt idx="1">
                  <c:v>7.2461420277282782</c:v>
                </c:pt>
                <c:pt idx="2">
                  <c:v>15.048524615928645</c:v>
                </c:pt>
                <c:pt idx="3">
                  <c:v>13.022637095479464</c:v>
                </c:pt>
                <c:pt idx="4">
                  <c:v>44.950256255652697</c:v>
                </c:pt>
                <c:pt idx="5">
                  <c:v>14.181883787162205</c:v>
                </c:pt>
                <c:pt idx="6">
                  <c:v>22.527832351015061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B-4E09-99D4-0CADA3ADE836}"/>
            </c:ext>
          </c:extLst>
        </c:ser>
        <c:ser>
          <c:idx val="3"/>
          <c:order val="3"/>
          <c:tx>
            <c:strRef>
              <c:f>'vĩnh phúc'!$W$2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'vĩnh phúc'!$C$3:$C$9</c:f>
              <c:strCache>
                <c:ptCount val="7"/>
                <c:pt idx="0">
                  <c:v>Bình Xuyên</c:v>
                </c:pt>
                <c:pt idx="1">
                  <c:v>Lập Thạch</c:v>
                </c:pt>
                <c:pt idx="2">
                  <c:v>Phúc Yên</c:v>
                </c:pt>
                <c:pt idx="3">
                  <c:v>Tam Đảo</c:v>
                </c:pt>
                <c:pt idx="4">
                  <c:v>TP. Vĩnh Yên</c:v>
                </c:pt>
                <c:pt idx="5">
                  <c:v>Vĩnh Tuờng</c:v>
                </c:pt>
                <c:pt idx="6">
                  <c:v>Yân Lạc</c:v>
                </c:pt>
              </c:strCache>
            </c:strRef>
          </c:cat>
          <c:val>
            <c:numRef>
              <c:f>'vĩnh phúc'!$W$3:$W$9</c:f>
              <c:numCache>
                <c:formatCode>0.00</c:formatCode>
                <c:ptCount val="7"/>
                <c:pt idx="0">
                  <c:v>1.8341161504965997</c:v>
                </c:pt>
                <c:pt idx="1">
                  <c:v>0.12176194233814286</c:v>
                </c:pt>
                <c:pt idx="2">
                  <c:v>0.21060076224902755</c:v>
                </c:pt>
                <c:pt idx="3">
                  <c:v>0.71405090097321933</c:v>
                </c:pt>
                <c:pt idx="4">
                  <c:v>0.43448190249871421</c:v>
                </c:pt>
                <c:pt idx="5">
                  <c:v>4.2526321215479577E-2</c:v>
                </c:pt>
                <c:pt idx="6">
                  <c:v>8.9382112957751461E-2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3B-4E09-99D4-0CADA3ADE836}"/>
            </c:ext>
          </c:extLst>
        </c:ser>
        <c:ser>
          <c:idx val="4"/>
          <c:order val="4"/>
          <c:tx>
            <c:strRef>
              <c:f>'vĩnh phúc'!$X$2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'vĩnh phúc'!$C$3:$C$9</c:f>
              <c:strCache>
                <c:ptCount val="7"/>
                <c:pt idx="0">
                  <c:v>Bình Xuyên</c:v>
                </c:pt>
                <c:pt idx="1">
                  <c:v>Lập Thạch</c:v>
                </c:pt>
                <c:pt idx="2">
                  <c:v>Phúc Yên</c:v>
                </c:pt>
                <c:pt idx="3">
                  <c:v>Tam Đảo</c:v>
                </c:pt>
                <c:pt idx="4">
                  <c:v>TP. Vĩnh Yên</c:v>
                </c:pt>
                <c:pt idx="5">
                  <c:v>Vĩnh Tuờng</c:v>
                </c:pt>
                <c:pt idx="6">
                  <c:v>Yân Lạc</c:v>
                </c:pt>
              </c:strCache>
            </c:strRef>
          </c:cat>
          <c:val>
            <c:numRef>
              <c:f>'vĩnh phúc'!$X$3:$X$9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7.2628303632179701E-3</c:v>
                </c:pt>
                <c:pt idx="4">
                  <c:v>0</c:v>
                </c:pt>
                <c:pt idx="5">
                  <c:v>1.9330146007036173E-3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3B-4E09-99D4-0CADA3ADE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2682240"/>
        <c:axId val="132548864"/>
      </c:barChart>
      <c:catAx>
        <c:axId val="13268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32548864"/>
        <c:crosses val="autoZero"/>
        <c:auto val="1"/>
        <c:lblAlgn val="ctr"/>
        <c:lblOffset val="100"/>
        <c:noMultiLvlLbl val="0"/>
      </c:catAx>
      <c:valAx>
        <c:axId val="13254886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2.4562662436030527E-2"/>
              <c:y val="9.8473546069899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32682240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Biểu đồ các nhóm nguy cơ trượt lở đất (km²)</a:t>
            </a:r>
            <a:endParaRPr lang="vi-VN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'yên bái'!$J$2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'yên bái'!$C$3:$C$10</c:f>
              <c:strCache>
                <c:ptCount val="8"/>
                <c:pt idx="0">
                  <c:v>Mù Cang Chải</c:v>
                </c:pt>
                <c:pt idx="1">
                  <c:v>Nghĩa Lộ</c:v>
                </c:pt>
                <c:pt idx="2">
                  <c:v>TP. Yên Bái</c:v>
                </c:pt>
                <c:pt idx="3">
                  <c:v>Trạm Tấu</c:v>
                </c:pt>
                <c:pt idx="4">
                  <c:v>Trấn Yên</c:v>
                </c:pt>
                <c:pt idx="5">
                  <c:v>Vạn Yên</c:v>
                </c:pt>
                <c:pt idx="6">
                  <c:v>Văn Chấn</c:v>
                </c:pt>
                <c:pt idx="7">
                  <c:v>Yên Bình</c:v>
                </c:pt>
              </c:strCache>
            </c:strRef>
          </c:cat>
          <c:val>
            <c:numRef>
              <c:f>'yên bái'!$J$3:$J$10</c:f>
              <c:numCache>
                <c:formatCode>0.00</c:formatCode>
                <c:ptCount val="8"/>
                <c:pt idx="0">
                  <c:v>114.41249999999999</c:v>
                </c:pt>
                <c:pt idx="1">
                  <c:v>9.8757000000000001</c:v>
                </c:pt>
                <c:pt idx="2">
                  <c:v>11.6838</c:v>
                </c:pt>
                <c:pt idx="3">
                  <c:v>174.15899999999999</c:v>
                </c:pt>
                <c:pt idx="4">
                  <c:v>81.555300000000003</c:v>
                </c:pt>
                <c:pt idx="5">
                  <c:v>115.524</c:v>
                </c:pt>
                <c:pt idx="6">
                  <c:v>184.5171</c:v>
                </c:pt>
                <c:pt idx="7">
                  <c:v>130.33080000000001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2-4444-B778-E6EC70A10A1D}"/>
            </c:ext>
          </c:extLst>
        </c:ser>
        <c:ser>
          <c:idx val="1"/>
          <c:order val="1"/>
          <c:tx>
            <c:strRef>
              <c:f>'yên bái'!$K$2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'yên bái'!$C$3:$C$10</c:f>
              <c:strCache>
                <c:ptCount val="8"/>
                <c:pt idx="0">
                  <c:v>Mù Cang Chải</c:v>
                </c:pt>
                <c:pt idx="1">
                  <c:v>Nghĩa Lộ</c:v>
                </c:pt>
                <c:pt idx="2">
                  <c:v>TP. Yên Bái</c:v>
                </c:pt>
                <c:pt idx="3">
                  <c:v>Trạm Tấu</c:v>
                </c:pt>
                <c:pt idx="4">
                  <c:v>Trấn Yên</c:v>
                </c:pt>
                <c:pt idx="5">
                  <c:v>Vạn Yên</c:v>
                </c:pt>
                <c:pt idx="6">
                  <c:v>Văn Chấn</c:v>
                </c:pt>
                <c:pt idx="7">
                  <c:v>Yên Bình</c:v>
                </c:pt>
              </c:strCache>
            </c:strRef>
          </c:cat>
          <c:val>
            <c:numRef>
              <c:f>'yên bái'!$K$3:$K$10</c:f>
              <c:numCache>
                <c:formatCode>0.00</c:formatCode>
                <c:ptCount val="8"/>
                <c:pt idx="0">
                  <c:v>641.05290000000002</c:v>
                </c:pt>
                <c:pt idx="1">
                  <c:v>16.2729</c:v>
                </c:pt>
                <c:pt idx="2">
                  <c:v>61.549199999999999</c:v>
                </c:pt>
                <c:pt idx="3">
                  <c:v>430.9092</c:v>
                </c:pt>
                <c:pt idx="4">
                  <c:v>407.32920000000001</c:v>
                </c:pt>
                <c:pt idx="5">
                  <c:v>866.2482</c:v>
                </c:pt>
                <c:pt idx="6">
                  <c:v>757.90620000000001</c:v>
                </c:pt>
                <c:pt idx="7">
                  <c:v>575.73990000000003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D2-4444-B778-E6EC70A10A1D}"/>
            </c:ext>
          </c:extLst>
        </c:ser>
        <c:ser>
          <c:idx val="2"/>
          <c:order val="2"/>
          <c:tx>
            <c:strRef>
              <c:f>'yên bái'!$L$2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'yên bái'!$C$3:$C$10</c:f>
              <c:strCache>
                <c:ptCount val="8"/>
                <c:pt idx="0">
                  <c:v>Mù Cang Chải</c:v>
                </c:pt>
                <c:pt idx="1">
                  <c:v>Nghĩa Lộ</c:v>
                </c:pt>
                <c:pt idx="2">
                  <c:v>TP. Yên Bái</c:v>
                </c:pt>
                <c:pt idx="3">
                  <c:v>Trạm Tấu</c:v>
                </c:pt>
                <c:pt idx="4">
                  <c:v>Trấn Yên</c:v>
                </c:pt>
                <c:pt idx="5">
                  <c:v>Vạn Yên</c:v>
                </c:pt>
                <c:pt idx="6">
                  <c:v>Văn Chấn</c:v>
                </c:pt>
                <c:pt idx="7">
                  <c:v>Yên Bình</c:v>
                </c:pt>
              </c:strCache>
            </c:strRef>
          </c:cat>
          <c:val>
            <c:numRef>
              <c:f>'yên bái'!$L$3:$L$10</c:f>
              <c:numCache>
                <c:formatCode>0.00</c:formatCode>
                <c:ptCount val="8"/>
                <c:pt idx="0">
                  <c:v>287.26920000000001</c:v>
                </c:pt>
                <c:pt idx="1">
                  <c:v>3.8601000000000001</c:v>
                </c:pt>
                <c:pt idx="2">
                  <c:v>31.4955</c:v>
                </c:pt>
                <c:pt idx="3">
                  <c:v>111.70350000000001</c:v>
                </c:pt>
                <c:pt idx="4">
                  <c:v>120.4443</c:v>
                </c:pt>
                <c:pt idx="5">
                  <c:v>364.63499999999999</c:v>
                </c:pt>
                <c:pt idx="6">
                  <c:v>225.07560000000001</c:v>
                </c:pt>
                <c:pt idx="7">
                  <c:v>60.725700000000003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D2-4444-B778-E6EC70A10A1D}"/>
            </c:ext>
          </c:extLst>
        </c:ser>
        <c:ser>
          <c:idx val="3"/>
          <c:order val="3"/>
          <c:tx>
            <c:strRef>
              <c:f>'yên bái'!$M$2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'yên bái'!$C$3:$C$10</c:f>
              <c:strCache>
                <c:ptCount val="8"/>
                <c:pt idx="0">
                  <c:v>Mù Cang Chải</c:v>
                </c:pt>
                <c:pt idx="1">
                  <c:v>Nghĩa Lộ</c:v>
                </c:pt>
                <c:pt idx="2">
                  <c:v>TP. Yên Bái</c:v>
                </c:pt>
                <c:pt idx="3">
                  <c:v>Trạm Tấu</c:v>
                </c:pt>
                <c:pt idx="4">
                  <c:v>Trấn Yên</c:v>
                </c:pt>
                <c:pt idx="5">
                  <c:v>Vạn Yên</c:v>
                </c:pt>
                <c:pt idx="6">
                  <c:v>Văn Chấn</c:v>
                </c:pt>
                <c:pt idx="7">
                  <c:v>Yên Bình</c:v>
                </c:pt>
              </c:strCache>
            </c:strRef>
          </c:cat>
          <c:val>
            <c:numRef>
              <c:f>'yên bái'!$M$3:$M$10</c:f>
              <c:numCache>
                <c:formatCode>0.00</c:formatCode>
                <c:ptCount val="8"/>
                <c:pt idx="0">
                  <c:v>130.5864</c:v>
                </c:pt>
                <c:pt idx="1">
                  <c:v>0.13589999999999999</c:v>
                </c:pt>
                <c:pt idx="2">
                  <c:v>2.6046</c:v>
                </c:pt>
                <c:pt idx="3">
                  <c:v>26.190899999999999</c:v>
                </c:pt>
                <c:pt idx="4">
                  <c:v>18.147600000000001</c:v>
                </c:pt>
                <c:pt idx="5">
                  <c:v>45.964799999999997</c:v>
                </c:pt>
                <c:pt idx="6">
                  <c:v>30.5595</c:v>
                </c:pt>
                <c:pt idx="7">
                  <c:v>5.1390000000000002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D2-4444-B778-E6EC70A10A1D}"/>
            </c:ext>
          </c:extLst>
        </c:ser>
        <c:ser>
          <c:idx val="4"/>
          <c:order val="4"/>
          <c:tx>
            <c:strRef>
              <c:f>'yên bái'!$N$2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'yên bái'!$C$3:$C$10</c:f>
              <c:strCache>
                <c:ptCount val="8"/>
                <c:pt idx="0">
                  <c:v>Mù Cang Chải</c:v>
                </c:pt>
                <c:pt idx="1">
                  <c:v>Nghĩa Lộ</c:v>
                </c:pt>
                <c:pt idx="2">
                  <c:v>TP. Yên Bái</c:v>
                </c:pt>
                <c:pt idx="3">
                  <c:v>Trạm Tấu</c:v>
                </c:pt>
                <c:pt idx="4">
                  <c:v>Trấn Yên</c:v>
                </c:pt>
                <c:pt idx="5">
                  <c:v>Vạn Yên</c:v>
                </c:pt>
                <c:pt idx="6">
                  <c:v>Văn Chấn</c:v>
                </c:pt>
                <c:pt idx="7">
                  <c:v>Yên Bình</c:v>
                </c:pt>
              </c:strCache>
            </c:strRef>
          </c:cat>
          <c:val>
            <c:numRef>
              <c:f>'yên bái'!$N$3:$N$10</c:f>
              <c:numCache>
                <c:formatCode>0.00</c:formatCode>
                <c:ptCount val="8"/>
                <c:pt idx="0">
                  <c:v>23.663699999999999</c:v>
                </c:pt>
                <c:pt idx="1">
                  <c:v>0</c:v>
                </c:pt>
                <c:pt idx="2">
                  <c:v>2.7000000000000001E-3</c:v>
                </c:pt>
                <c:pt idx="3">
                  <c:v>2.1122999999999998</c:v>
                </c:pt>
                <c:pt idx="4">
                  <c:v>0.34920000000000001</c:v>
                </c:pt>
                <c:pt idx="5">
                  <c:v>2.0933999999999999</c:v>
                </c:pt>
                <c:pt idx="6">
                  <c:v>2.1402000000000001</c:v>
                </c:pt>
                <c:pt idx="7">
                  <c:v>0.67769999999999997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D2-4444-B778-E6EC70A10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2685312"/>
        <c:axId val="132551168"/>
      </c:barChart>
      <c:catAx>
        <c:axId val="13268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32551168"/>
        <c:crosses val="autoZero"/>
        <c:auto val="1"/>
        <c:lblAlgn val="ctr"/>
        <c:lblOffset val="100"/>
        <c:noMultiLvlLbl val="0"/>
      </c:catAx>
      <c:valAx>
        <c:axId val="13255116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Diện</a:t>
                </a:r>
                <a:r>
                  <a:rPr lang="en-US" baseline="0"/>
                  <a:t> tích (km</a:t>
                </a:r>
                <a:r>
                  <a:rPr lang="en-US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²)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32685312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so với 15 tỉnh miền núi phía Bắc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'yên bái'!$O$2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'yên bái'!$C$3:$C$10</c:f>
              <c:strCache>
                <c:ptCount val="8"/>
                <c:pt idx="0">
                  <c:v>Mù Cang Chải</c:v>
                </c:pt>
                <c:pt idx="1">
                  <c:v>Nghĩa Lộ</c:v>
                </c:pt>
                <c:pt idx="2">
                  <c:v>TP. Yên Bái</c:v>
                </c:pt>
                <c:pt idx="3">
                  <c:v>Trạm Tấu</c:v>
                </c:pt>
                <c:pt idx="4">
                  <c:v>Trấn Yên</c:v>
                </c:pt>
                <c:pt idx="5">
                  <c:v>Vạn Yên</c:v>
                </c:pt>
                <c:pt idx="6">
                  <c:v>Văn Chấn</c:v>
                </c:pt>
                <c:pt idx="7">
                  <c:v>Yên Bình</c:v>
                </c:pt>
              </c:strCache>
            </c:strRef>
          </c:cat>
          <c:val>
            <c:numRef>
              <c:f>'yên bái'!$O$3:$O$10</c:f>
              <c:numCache>
                <c:formatCode>0.00</c:formatCode>
                <c:ptCount val="8"/>
                <c:pt idx="0">
                  <c:v>13.917810198839936</c:v>
                </c:pt>
                <c:pt idx="1">
                  <c:v>1.2013382994050787</c:v>
                </c:pt>
                <c:pt idx="2">
                  <c:v>1.4212862300990368</c:v>
                </c:pt>
                <c:pt idx="3">
                  <c:v>21.185726266096488</c:v>
                </c:pt>
                <c:pt idx="4">
                  <c:v>9.9208669167219554</c:v>
                </c:pt>
                <c:pt idx="5">
                  <c:v>14.05301960372149</c:v>
                </c:pt>
                <c:pt idx="6">
                  <c:v>22.445746542033156</c:v>
                </c:pt>
                <c:pt idx="7">
                  <c:v>15.854205943082864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1-4B85-9999-6E53834CA532}"/>
            </c:ext>
          </c:extLst>
        </c:ser>
        <c:ser>
          <c:idx val="1"/>
          <c:order val="1"/>
          <c:tx>
            <c:strRef>
              <c:f>'yên bái'!$P$2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'yên bái'!$C$3:$C$10</c:f>
              <c:strCache>
                <c:ptCount val="8"/>
                <c:pt idx="0">
                  <c:v>Mù Cang Chải</c:v>
                </c:pt>
                <c:pt idx="1">
                  <c:v>Nghĩa Lộ</c:v>
                </c:pt>
                <c:pt idx="2">
                  <c:v>TP. Yên Bái</c:v>
                </c:pt>
                <c:pt idx="3">
                  <c:v>Trạm Tấu</c:v>
                </c:pt>
                <c:pt idx="4">
                  <c:v>Trấn Yên</c:v>
                </c:pt>
                <c:pt idx="5">
                  <c:v>Vạn Yên</c:v>
                </c:pt>
                <c:pt idx="6">
                  <c:v>Văn Chấn</c:v>
                </c:pt>
                <c:pt idx="7">
                  <c:v>Yên Bình</c:v>
                </c:pt>
              </c:strCache>
            </c:strRef>
          </c:cat>
          <c:val>
            <c:numRef>
              <c:f>'yên bái'!$P$3:$P$10</c:f>
              <c:numCache>
                <c:formatCode>0.00</c:formatCode>
                <c:ptCount val="8"/>
                <c:pt idx="0">
                  <c:v>17.062858295446134</c:v>
                </c:pt>
                <c:pt idx="1">
                  <c:v>0.43313459272388505</c:v>
                </c:pt>
                <c:pt idx="2">
                  <c:v>1.6382505683978235</c:v>
                </c:pt>
                <c:pt idx="3">
                  <c:v>11.469478755659724</c:v>
                </c:pt>
                <c:pt idx="4">
                  <c:v>10.841851615049924</c:v>
                </c:pt>
                <c:pt idx="5">
                  <c:v>23.056865174910339</c:v>
                </c:pt>
                <c:pt idx="6">
                  <c:v>20.173134060917683</c:v>
                </c:pt>
                <c:pt idx="7">
                  <c:v>15.324426936894486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1-4B85-9999-6E53834CA532}"/>
            </c:ext>
          </c:extLst>
        </c:ser>
        <c:ser>
          <c:idx val="2"/>
          <c:order val="2"/>
          <c:tx>
            <c:strRef>
              <c:f>'yên bái'!$Q$2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'yên bái'!$C$3:$C$10</c:f>
              <c:strCache>
                <c:ptCount val="8"/>
                <c:pt idx="0">
                  <c:v>Mù Cang Chải</c:v>
                </c:pt>
                <c:pt idx="1">
                  <c:v>Nghĩa Lộ</c:v>
                </c:pt>
                <c:pt idx="2">
                  <c:v>TP. Yên Bái</c:v>
                </c:pt>
                <c:pt idx="3">
                  <c:v>Trạm Tấu</c:v>
                </c:pt>
                <c:pt idx="4">
                  <c:v>Trấn Yên</c:v>
                </c:pt>
                <c:pt idx="5">
                  <c:v>Vạn Yên</c:v>
                </c:pt>
                <c:pt idx="6">
                  <c:v>Văn Chấn</c:v>
                </c:pt>
                <c:pt idx="7">
                  <c:v>Yên Bình</c:v>
                </c:pt>
              </c:strCache>
            </c:strRef>
          </c:cat>
          <c:val>
            <c:numRef>
              <c:f>'yên bái'!$Q$3:$Q$10</c:f>
              <c:numCache>
                <c:formatCode>0.00</c:formatCode>
                <c:ptCount val="8"/>
                <c:pt idx="0">
                  <c:v>23.835635465353768</c:v>
                </c:pt>
                <c:pt idx="1">
                  <c:v>0.32028472408393266</c:v>
                </c:pt>
                <c:pt idx="2">
                  <c:v>2.6132813987682963</c:v>
                </c:pt>
                <c:pt idx="3">
                  <c:v>9.2683932221210785</c:v>
                </c:pt>
                <c:pt idx="4">
                  <c:v>9.9936450850968654</c:v>
                </c:pt>
                <c:pt idx="5">
                  <c:v>30.254920951878134</c:v>
                </c:pt>
                <c:pt idx="6">
                  <c:v>18.675235471626536</c:v>
                </c:pt>
                <c:pt idx="7">
                  <c:v>5.0386036810713897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1-4B85-9999-6E53834CA532}"/>
            </c:ext>
          </c:extLst>
        </c:ser>
        <c:ser>
          <c:idx val="3"/>
          <c:order val="3"/>
          <c:tx>
            <c:strRef>
              <c:f>'yên bái'!$R$2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'yên bái'!$C$3:$C$10</c:f>
              <c:strCache>
                <c:ptCount val="8"/>
                <c:pt idx="0">
                  <c:v>Mù Cang Chải</c:v>
                </c:pt>
                <c:pt idx="1">
                  <c:v>Nghĩa Lộ</c:v>
                </c:pt>
                <c:pt idx="2">
                  <c:v>TP. Yên Bái</c:v>
                </c:pt>
                <c:pt idx="3">
                  <c:v>Trạm Tấu</c:v>
                </c:pt>
                <c:pt idx="4">
                  <c:v>Trấn Yên</c:v>
                </c:pt>
                <c:pt idx="5">
                  <c:v>Vạn Yên</c:v>
                </c:pt>
                <c:pt idx="6">
                  <c:v>Văn Chấn</c:v>
                </c:pt>
                <c:pt idx="7">
                  <c:v>Yên Bình</c:v>
                </c:pt>
              </c:strCache>
            </c:strRef>
          </c:cat>
          <c:val>
            <c:numRef>
              <c:f>'yên bái'!$R$3:$R$10</c:f>
              <c:numCache>
                <c:formatCode>0.00</c:formatCode>
                <c:ptCount val="8"/>
                <c:pt idx="0">
                  <c:v>50.355552624911923</c:v>
                </c:pt>
                <c:pt idx="1">
                  <c:v>5.2404535248123323E-2</c:v>
                </c:pt>
                <c:pt idx="2">
                  <c:v>1.0043624172719794</c:v>
                </c:pt>
                <c:pt idx="3">
                  <c:v>10.099499206990972</c:v>
                </c:pt>
                <c:pt idx="4">
                  <c:v>6.9979142300871437</c:v>
                </c:pt>
                <c:pt idx="5">
                  <c:v>17.724532610544067</c:v>
                </c:pt>
                <c:pt idx="6">
                  <c:v>11.784079432781638</c:v>
                </c:pt>
                <c:pt idx="7">
                  <c:v>1.9816549421641336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1-4B85-9999-6E53834CA532}"/>
            </c:ext>
          </c:extLst>
        </c:ser>
        <c:ser>
          <c:idx val="4"/>
          <c:order val="4"/>
          <c:tx>
            <c:strRef>
              <c:f>'yên bái'!$S$2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'yên bái'!$C$3:$C$10</c:f>
              <c:strCache>
                <c:ptCount val="8"/>
                <c:pt idx="0">
                  <c:v>Mù Cang Chải</c:v>
                </c:pt>
                <c:pt idx="1">
                  <c:v>Nghĩa Lộ</c:v>
                </c:pt>
                <c:pt idx="2">
                  <c:v>TP. Yên Bái</c:v>
                </c:pt>
                <c:pt idx="3">
                  <c:v>Trạm Tấu</c:v>
                </c:pt>
                <c:pt idx="4">
                  <c:v>Trấn Yên</c:v>
                </c:pt>
                <c:pt idx="5">
                  <c:v>Vạn Yên</c:v>
                </c:pt>
                <c:pt idx="6">
                  <c:v>Văn Chấn</c:v>
                </c:pt>
                <c:pt idx="7">
                  <c:v>Yên Bình</c:v>
                </c:pt>
              </c:strCache>
            </c:strRef>
          </c:cat>
          <c:val>
            <c:numRef>
              <c:f>'yên bái'!$S$3:$S$10</c:f>
              <c:numCache>
                <c:formatCode>0.00</c:formatCode>
                <c:ptCount val="8"/>
                <c:pt idx="0">
                  <c:v>76.238111807005325</c:v>
                </c:pt>
                <c:pt idx="1">
                  <c:v>0</c:v>
                </c:pt>
                <c:pt idx="2">
                  <c:v>8.6986778009742523E-3</c:v>
                </c:pt>
                <c:pt idx="3">
                  <c:v>6.8052655996288554</c:v>
                </c:pt>
                <c:pt idx="4">
                  <c:v>1.12502899559267</c:v>
                </c:pt>
                <c:pt idx="5">
                  <c:v>6.7443748550220368</c:v>
                </c:pt>
                <c:pt idx="6">
                  <c:v>6.8951519369055898</c:v>
                </c:pt>
                <c:pt idx="7">
                  <c:v>2.1833681280445369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1-4B85-9999-6E53834CA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3256192"/>
        <c:axId val="132553472"/>
      </c:barChart>
      <c:catAx>
        <c:axId val="13325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32553472"/>
        <c:crosses val="autoZero"/>
        <c:auto val="1"/>
        <c:lblAlgn val="ctr"/>
        <c:lblOffset val="100"/>
        <c:noMultiLvlLbl val="0"/>
      </c:catAx>
      <c:valAx>
        <c:axId val="132553472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9.1861899196845811E-3"/>
              <c:y val="5.7478999255327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33256192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'yên bái'!$T$2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'yên bái'!$C$3:$C$10</c:f>
              <c:strCache>
                <c:ptCount val="8"/>
                <c:pt idx="0">
                  <c:v>Mù Cang Chải</c:v>
                </c:pt>
                <c:pt idx="1">
                  <c:v>Nghĩa Lộ</c:v>
                </c:pt>
                <c:pt idx="2">
                  <c:v>TP. Yên Bái</c:v>
                </c:pt>
                <c:pt idx="3">
                  <c:v>Trạm Tấu</c:v>
                </c:pt>
                <c:pt idx="4">
                  <c:v>Trấn Yên</c:v>
                </c:pt>
                <c:pt idx="5">
                  <c:v>Vạn Yên</c:v>
                </c:pt>
                <c:pt idx="6">
                  <c:v>Văn Chấn</c:v>
                </c:pt>
                <c:pt idx="7">
                  <c:v>Yên Bình</c:v>
                </c:pt>
              </c:strCache>
            </c:strRef>
          </c:cat>
          <c:val>
            <c:numRef>
              <c:f>'yên bái'!$T$3:$T$10</c:f>
              <c:numCache>
                <c:formatCode>0.00</c:formatCode>
                <c:ptCount val="8"/>
                <c:pt idx="0">
                  <c:v>9.5583928516379544</c:v>
                </c:pt>
                <c:pt idx="1">
                  <c:v>32.761091538783063</c:v>
                </c:pt>
                <c:pt idx="2">
                  <c:v>10.88527779175261</c:v>
                </c:pt>
                <c:pt idx="3">
                  <c:v>23.374696959996914</c:v>
                </c:pt>
                <c:pt idx="4">
                  <c:v>12.990120186242804</c:v>
                </c:pt>
                <c:pt idx="5">
                  <c:v>8.2844651434162504</c:v>
                </c:pt>
                <c:pt idx="6">
                  <c:v>15.37388062275693</c:v>
                </c:pt>
                <c:pt idx="7">
                  <c:v>16.868831242959772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C-44A3-9C7C-E3A8C79BBBCB}"/>
            </c:ext>
          </c:extLst>
        </c:ser>
        <c:ser>
          <c:idx val="1"/>
          <c:order val="1"/>
          <c:tx>
            <c:strRef>
              <c:f>'yên bái'!$U$2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'yên bái'!$C$3:$C$10</c:f>
              <c:strCache>
                <c:ptCount val="8"/>
                <c:pt idx="0">
                  <c:v>Mù Cang Chải</c:v>
                </c:pt>
                <c:pt idx="1">
                  <c:v>Nghĩa Lộ</c:v>
                </c:pt>
                <c:pt idx="2">
                  <c:v>TP. Yên Bái</c:v>
                </c:pt>
                <c:pt idx="3">
                  <c:v>Trạm Tấu</c:v>
                </c:pt>
                <c:pt idx="4">
                  <c:v>Trấn Yên</c:v>
                </c:pt>
                <c:pt idx="5">
                  <c:v>Vạn Yên</c:v>
                </c:pt>
                <c:pt idx="6">
                  <c:v>Văn Chấn</c:v>
                </c:pt>
                <c:pt idx="7">
                  <c:v>Yên Bình</c:v>
                </c:pt>
              </c:strCache>
            </c:strRef>
          </c:cat>
          <c:val>
            <c:numRef>
              <c:f>'yên bái'!$U$3:$U$10</c:f>
              <c:numCache>
                <c:formatCode>0.00</c:formatCode>
                <c:ptCount val="8"/>
                <c:pt idx="0">
                  <c:v>53.55564695187833</c:v>
                </c:pt>
                <c:pt idx="1">
                  <c:v>53.982802890069856</c:v>
                </c:pt>
                <c:pt idx="2">
                  <c:v>57.342657342657347</c:v>
                </c:pt>
                <c:pt idx="3">
                  <c:v>57.834346587168625</c:v>
                </c:pt>
                <c:pt idx="4">
                  <c:v>64.879355031078703</c:v>
                </c:pt>
                <c:pt idx="5">
                  <c:v>62.12045132134508</c:v>
                </c:pt>
                <c:pt idx="6">
                  <c:v>63.148398939975422</c:v>
                </c:pt>
                <c:pt idx="7">
                  <c:v>74.518526802095394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0C-44A3-9C7C-E3A8C79BBBCB}"/>
            </c:ext>
          </c:extLst>
        </c:ser>
        <c:ser>
          <c:idx val="2"/>
          <c:order val="2"/>
          <c:tx>
            <c:strRef>
              <c:f>'yên bái'!$V$2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'yên bái'!$C$3:$C$10</c:f>
              <c:strCache>
                <c:ptCount val="8"/>
                <c:pt idx="0">
                  <c:v>Mù Cang Chải</c:v>
                </c:pt>
                <c:pt idx="1">
                  <c:v>Nghĩa Lộ</c:v>
                </c:pt>
                <c:pt idx="2">
                  <c:v>TP. Yên Bái</c:v>
                </c:pt>
                <c:pt idx="3">
                  <c:v>Trạm Tấu</c:v>
                </c:pt>
                <c:pt idx="4">
                  <c:v>Trấn Yên</c:v>
                </c:pt>
                <c:pt idx="5">
                  <c:v>Vạn Yên</c:v>
                </c:pt>
                <c:pt idx="6">
                  <c:v>Văn Chấn</c:v>
                </c:pt>
                <c:pt idx="7">
                  <c:v>Yên Bình</c:v>
                </c:pt>
              </c:strCache>
            </c:strRef>
          </c:cat>
          <c:val>
            <c:numRef>
              <c:f>'yên bái'!$V$3:$V$10</c:f>
              <c:numCache>
                <c:formatCode>0.00</c:formatCode>
                <c:ptCount val="8"/>
                <c:pt idx="0">
                  <c:v>23.99940450366659</c:v>
                </c:pt>
                <c:pt idx="1">
                  <c:v>12.805278557353555</c:v>
                </c:pt>
                <c:pt idx="2">
                  <c:v>29.342959199074304</c:v>
                </c:pt>
                <c:pt idx="3">
                  <c:v>14.992251114619487</c:v>
                </c:pt>
                <c:pt idx="4">
                  <c:v>19.184356292575515</c:v>
                </c:pt>
                <c:pt idx="5">
                  <c:v>26.148730545770444</c:v>
                </c:pt>
                <c:pt idx="6">
                  <c:v>18.753196346004732</c:v>
                </c:pt>
                <c:pt idx="7">
                  <c:v>7.8597813058049377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0C-44A3-9C7C-E3A8C79BBBCB}"/>
            </c:ext>
          </c:extLst>
        </c:ser>
        <c:ser>
          <c:idx val="3"/>
          <c:order val="3"/>
          <c:tx>
            <c:strRef>
              <c:f>'yên bái'!$W$2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'yên bái'!$C$3:$C$10</c:f>
              <c:strCache>
                <c:ptCount val="8"/>
                <c:pt idx="0">
                  <c:v>Mù Cang Chải</c:v>
                </c:pt>
                <c:pt idx="1">
                  <c:v>Nghĩa Lộ</c:v>
                </c:pt>
                <c:pt idx="2">
                  <c:v>TP. Yên Bái</c:v>
                </c:pt>
                <c:pt idx="3">
                  <c:v>Trạm Tấu</c:v>
                </c:pt>
                <c:pt idx="4">
                  <c:v>Trấn Yên</c:v>
                </c:pt>
                <c:pt idx="5">
                  <c:v>Vạn Yên</c:v>
                </c:pt>
                <c:pt idx="6">
                  <c:v>Văn Chấn</c:v>
                </c:pt>
                <c:pt idx="7">
                  <c:v>Yên Bình</c:v>
                </c:pt>
              </c:strCache>
            </c:strRef>
          </c:cat>
          <c:val>
            <c:numRef>
              <c:f>'yên bái'!$W$3:$W$10</c:f>
              <c:numCache>
                <c:formatCode>0.00</c:formatCode>
                <c:ptCount val="8"/>
                <c:pt idx="0">
                  <c:v>10.909613130393396</c:v>
                </c:pt>
                <c:pt idx="1">
                  <c:v>0.4508270137935152</c:v>
                </c:pt>
                <c:pt idx="2">
                  <c:v>2.4265901963743688</c:v>
                </c:pt>
                <c:pt idx="3">
                  <c:v>3.5152036392582819</c:v>
                </c:pt>
                <c:pt idx="4">
                  <c:v>2.8905479483474394</c:v>
                </c:pt>
                <c:pt idx="5">
                  <c:v>3.2962309426967491</c:v>
                </c:pt>
                <c:pt idx="6">
                  <c:v>2.546203603303653</c:v>
                </c:pt>
                <c:pt idx="7">
                  <c:v>0.66514533600323378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0C-44A3-9C7C-E3A8C79BBBCB}"/>
            </c:ext>
          </c:extLst>
        </c:ser>
        <c:ser>
          <c:idx val="4"/>
          <c:order val="4"/>
          <c:tx>
            <c:strRef>
              <c:f>'yên bái'!$X$2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'yên bái'!$C$3:$C$10</c:f>
              <c:strCache>
                <c:ptCount val="8"/>
                <c:pt idx="0">
                  <c:v>Mù Cang Chải</c:v>
                </c:pt>
                <c:pt idx="1">
                  <c:v>Nghĩa Lộ</c:v>
                </c:pt>
                <c:pt idx="2">
                  <c:v>TP. Yên Bái</c:v>
                </c:pt>
                <c:pt idx="3">
                  <c:v>Trạm Tấu</c:v>
                </c:pt>
                <c:pt idx="4">
                  <c:v>Trấn Yên</c:v>
                </c:pt>
                <c:pt idx="5">
                  <c:v>Vạn Yên</c:v>
                </c:pt>
                <c:pt idx="6">
                  <c:v>Văn Chấn</c:v>
                </c:pt>
                <c:pt idx="7">
                  <c:v>Yên Bình</c:v>
                </c:pt>
              </c:strCache>
            </c:strRef>
          </c:cat>
          <c:val>
            <c:numRef>
              <c:f>'yên bái'!$X$3:$X$10</c:f>
              <c:numCache>
                <c:formatCode>0.00</c:formatCode>
                <c:ptCount val="8"/>
                <c:pt idx="0">
                  <c:v>1.97694256242373</c:v>
                </c:pt>
                <c:pt idx="1">
                  <c:v>0</c:v>
                </c:pt>
                <c:pt idx="2">
                  <c:v>2.5154701413694219E-3</c:v>
                </c:pt>
                <c:pt idx="3">
                  <c:v>0.28350169895670896</c:v>
                </c:pt>
                <c:pt idx="4">
                  <c:v>5.5620541755544851E-2</c:v>
                </c:pt>
                <c:pt idx="5">
                  <c:v>0.15012204677147242</c:v>
                </c:pt>
                <c:pt idx="6">
                  <c:v>0.17832048795924274</c:v>
                </c:pt>
                <c:pt idx="7">
                  <c:v>8.771531313667863E-2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0C-44A3-9C7C-E3A8C79BB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3256704"/>
        <c:axId val="133506176"/>
      </c:barChart>
      <c:catAx>
        <c:axId val="13325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33506176"/>
        <c:crosses val="autoZero"/>
        <c:auto val="1"/>
        <c:lblAlgn val="ctr"/>
        <c:lblOffset val="100"/>
        <c:noMultiLvlLbl val="0"/>
      </c:catAx>
      <c:valAx>
        <c:axId val="133506176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2.4562662436030527E-2"/>
              <c:y val="9.8473546069899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33256704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so với 15 tỉnh miền núi phía Bắc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'Bắc Giang'!$O$2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'Bắc Giang'!$C$3:$C$12</c:f>
              <c:strCache>
                <c:ptCount val="10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</c:strCache>
            </c:strRef>
          </c:cat>
          <c:val>
            <c:numRef>
              <c:f>'Bắc Giang'!$O$3:$O$12</c:f>
              <c:numCache>
                <c:formatCode>#,##0.00</c:formatCode>
                <c:ptCount val="10"/>
                <c:pt idx="0">
                  <c:v>4.4233663818169554E-3</c:v>
                </c:pt>
                <c:pt idx="1">
                  <c:v>0.99599466363911782</c:v>
                </c:pt>
                <c:pt idx="2">
                  <c:v>1.7948940483313358</c:v>
                </c:pt>
                <c:pt idx="3">
                  <c:v>2.0440697218892323</c:v>
                </c:pt>
                <c:pt idx="4">
                  <c:v>7.540890774018312E-2</c:v>
                </c:pt>
                <c:pt idx="5">
                  <c:v>0.42880376479574078</c:v>
                </c:pt>
                <c:pt idx="6">
                  <c:v>0.22857709281616828</c:v>
                </c:pt>
                <c:pt idx="7">
                  <c:v>0.25902970757679594</c:v>
                </c:pt>
                <c:pt idx="8">
                  <c:v>0.66521298983581922</c:v>
                </c:pt>
                <c:pt idx="9">
                  <c:v>0.41681104043051753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1-4B1E-9D4E-15EFBF185DBE}"/>
            </c:ext>
          </c:extLst>
        </c:ser>
        <c:ser>
          <c:idx val="1"/>
          <c:order val="1"/>
          <c:tx>
            <c:strRef>
              <c:f>'Bắc Giang'!$P$2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'Bắc Giang'!$C$3:$C$12</c:f>
              <c:strCache>
                <c:ptCount val="10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</c:strCache>
            </c:strRef>
          </c:cat>
          <c:val>
            <c:numRef>
              <c:f>'Bắc Giang'!$P$3:$P$12</c:f>
              <c:numCache>
                <c:formatCode>#,##0.00</c:formatCode>
                <c:ptCount val="10"/>
                <c:pt idx="0">
                  <c:v>0.24873010231934797</c:v>
                </c:pt>
                <c:pt idx="1">
                  <c:v>0.21263484832877888</c:v>
                </c:pt>
                <c:pt idx="2">
                  <c:v>0.64109929635840879</c:v>
                </c:pt>
                <c:pt idx="3">
                  <c:v>1.2189175715450817</c:v>
                </c:pt>
                <c:pt idx="4">
                  <c:v>1.0334860791187375</c:v>
                </c:pt>
                <c:pt idx="5">
                  <c:v>0.23980142781401709</c:v>
                </c:pt>
                <c:pt idx="6">
                  <c:v>6.7906854865131455E-2</c:v>
                </c:pt>
                <c:pt idx="7">
                  <c:v>0.20438413907958353</c:v>
                </c:pt>
                <c:pt idx="8">
                  <c:v>0.17944493129669586</c:v>
                </c:pt>
                <c:pt idx="9">
                  <c:v>0.38244435832011597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1-4B1E-9D4E-15EFBF185DBE}"/>
            </c:ext>
          </c:extLst>
        </c:ser>
        <c:ser>
          <c:idx val="2"/>
          <c:order val="2"/>
          <c:tx>
            <c:strRef>
              <c:f>'Bắc Giang'!$Q$2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'Bắc Giang'!$C$3:$C$12</c:f>
              <c:strCache>
                <c:ptCount val="10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</c:strCache>
            </c:strRef>
          </c:cat>
          <c:val>
            <c:numRef>
              <c:f>'Bắc Giang'!$Q$3:$Q$12</c:f>
              <c:numCache>
                <c:formatCode>#,##0.00</c:formatCode>
                <c:ptCount val="10"/>
                <c:pt idx="0">
                  <c:v>0.29820428169141833</c:v>
                </c:pt>
                <c:pt idx="1">
                  <c:v>2.8875765473512951E-3</c:v>
                </c:pt>
                <c:pt idx="2">
                  <c:v>9.3443217135835865E-2</c:v>
                </c:pt>
                <c:pt idx="3">
                  <c:v>0.72938323490771806</c:v>
                </c:pt>
                <c:pt idx="4">
                  <c:v>0.87701280029024575</c:v>
                </c:pt>
                <c:pt idx="5">
                  <c:v>0.10224323952784051</c:v>
                </c:pt>
                <c:pt idx="6">
                  <c:v>1.46150346721768E-3</c:v>
                </c:pt>
                <c:pt idx="7">
                  <c:v>0.10146819981037658</c:v>
                </c:pt>
                <c:pt idx="8">
                  <c:v>1.2865659309901092E-2</c:v>
                </c:pt>
                <c:pt idx="9">
                  <c:v>0.18749760844887187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1-4B1E-9D4E-15EFBF185DBE}"/>
            </c:ext>
          </c:extLst>
        </c:ser>
        <c:ser>
          <c:idx val="3"/>
          <c:order val="3"/>
          <c:tx>
            <c:strRef>
              <c:f>'Bắc Giang'!$R$2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'Bắc Giang'!$C$3:$C$12</c:f>
              <c:strCache>
                <c:ptCount val="10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</c:strCache>
            </c:strRef>
          </c:cat>
          <c:val>
            <c:numRef>
              <c:f>'Bắc Giang'!$R$3:$R$12</c:f>
              <c:numCache>
                <c:formatCode>#,##0.00</c:formatCode>
                <c:ptCount val="10"/>
                <c:pt idx="0">
                  <c:v>8.5610510327255968E-4</c:v>
                </c:pt>
                <c:pt idx="1">
                  <c:v>0</c:v>
                </c:pt>
                <c:pt idx="2">
                  <c:v>1.0919094913669315E-2</c:v>
                </c:pt>
                <c:pt idx="3">
                  <c:v>0.35971433725224217</c:v>
                </c:pt>
                <c:pt idx="4">
                  <c:v>0.14725007776288027</c:v>
                </c:pt>
                <c:pt idx="5">
                  <c:v>1.7722877576519657E-3</c:v>
                </c:pt>
                <c:pt idx="6">
                  <c:v>3.0038775553423148E-5</c:v>
                </c:pt>
                <c:pt idx="7">
                  <c:v>2.3880826564971402E-3</c:v>
                </c:pt>
                <c:pt idx="8">
                  <c:v>1.5019387776711574E-4</c:v>
                </c:pt>
                <c:pt idx="9">
                  <c:v>3.1165229636676509E-2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C1-4B1E-9D4E-15EFBF185DBE}"/>
            </c:ext>
          </c:extLst>
        </c:ser>
        <c:ser>
          <c:idx val="4"/>
          <c:order val="4"/>
          <c:tx>
            <c:strRef>
              <c:f>'Bắc Giang'!$S$2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'Bắc Giang'!$C$3:$C$12</c:f>
              <c:strCache>
                <c:ptCount val="10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</c:strCache>
            </c:strRef>
          </c:cat>
          <c:val>
            <c:numRef>
              <c:f>'Bắc Giang'!$S$3:$S$12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1.0292947581105853E-4</c:v>
                </c:pt>
                <c:pt idx="3">
                  <c:v>2.2953273105866052E-2</c:v>
                </c:pt>
                <c:pt idx="4">
                  <c:v>5.2082314760395619E-2</c:v>
                </c:pt>
                <c:pt idx="5">
                  <c:v>6.1757685486635121E-4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2.0585895162211705E-4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C1-4B1E-9D4E-15EFBF185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7348736"/>
        <c:axId val="127103488"/>
      </c:barChart>
      <c:catAx>
        <c:axId val="127348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7103488"/>
        <c:crosses val="autoZero"/>
        <c:auto val="1"/>
        <c:lblAlgn val="ctr"/>
        <c:lblOffset val="100"/>
        <c:noMultiLvlLbl val="0"/>
      </c:catAx>
      <c:valAx>
        <c:axId val="12710348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9.1861899196845811E-3"/>
              <c:y val="5.7478999255327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27348736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'Bắc Giang'!$T$2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'Bắc Giang'!$C$3:$C$12</c:f>
              <c:strCache>
                <c:ptCount val="10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</c:strCache>
            </c:strRef>
          </c:cat>
          <c:val>
            <c:numRef>
              <c:f>'Bắc Giang'!$T$3:$T$12</c:f>
              <c:numCache>
                <c:formatCode>#,##0.00</c:formatCode>
                <c:ptCount val="10"/>
                <c:pt idx="0">
                  <c:v>0.27107787002576578</c:v>
                </c:pt>
                <c:pt idx="1">
                  <c:v>50.521502489956859</c:v>
                </c:pt>
                <c:pt idx="2">
                  <c:v>36.774437653195669</c:v>
                </c:pt>
                <c:pt idx="3">
                  <c:v>22.744805326129594</c:v>
                </c:pt>
                <c:pt idx="4">
                  <c:v>1.1943228336352567</c:v>
                </c:pt>
                <c:pt idx="5">
                  <c:v>25.329412576316791</c:v>
                </c:pt>
                <c:pt idx="6">
                  <c:v>42.251335743968916</c:v>
                </c:pt>
                <c:pt idx="7">
                  <c:v>19.040235219633111</c:v>
                </c:pt>
                <c:pt idx="8">
                  <c:v>44.181040751621637</c:v>
                </c:pt>
                <c:pt idx="9">
                  <c:v>16.760640686592485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4-44D2-93F5-935C35A1ABD9}"/>
            </c:ext>
          </c:extLst>
        </c:ser>
        <c:ser>
          <c:idx val="1"/>
          <c:order val="1"/>
          <c:tx>
            <c:strRef>
              <c:f>'Bắc Giang'!$U$2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'Bắc Giang'!$C$3:$C$12</c:f>
              <c:strCache>
                <c:ptCount val="10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</c:strCache>
            </c:strRef>
          </c:cat>
          <c:val>
            <c:numRef>
              <c:f>'Bắc Giang'!$U$3:$U$12</c:f>
              <c:numCache>
                <c:formatCode>#,##0.00</c:formatCode>
                <c:ptCount val="10"/>
                <c:pt idx="0">
                  <c:v>69.583810478099053</c:v>
                </c:pt>
                <c:pt idx="1">
                  <c:v>49.237092026584222</c:v>
                </c:pt>
                <c:pt idx="2">
                  <c:v>59.961326272561543</c:v>
                </c:pt>
                <c:pt idx="3">
                  <c:v>61.915525583306852</c:v>
                </c:pt>
                <c:pt idx="4">
                  <c:v>74.720956660566529</c:v>
                </c:pt>
                <c:pt idx="5">
                  <c:v>64.663171329033148</c:v>
                </c:pt>
                <c:pt idx="6">
                  <c:v>57.300717793728751</c:v>
                </c:pt>
                <c:pt idx="7">
                  <c:v>68.581760820693319</c:v>
                </c:pt>
                <c:pt idx="8">
                  <c:v>54.405790356516093</c:v>
                </c:pt>
                <c:pt idx="9">
                  <c:v>70.203435897586417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44-44D2-93F5-935C35A1ABD9}"/>
            </c:ext>
          </c:extLst>
        </c:ser>
        <c:ser>
          <c:idx val="2"/>
          <c:order val="2"/>
          <c:tx>
            <c:strRef>
              <c:f>'Bắc Giang'!$V$2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'Bắc Giang'!$C$3:$C$12</c:f>
              <c:strCache>
                <c:ptCount val="10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</c:strCache>
            </c:strRef>
          </c:cat>
          <c:val>
            <c:numRef>
              <c:f>'Bắc Giang'!$V$3:$V$12</c:f>
              <c:numCache>
                <c:formatCode>#,##0.00</c:formatCode>
                <c:ptCount val="10"/>
                <c:pt idx="0">
                  <c:v>30.119614228456911</c:v>
                </c:pt>
                <c:pt idx="1">
                  <c:v>0.24140548345891105</c:v>
                </c:pt>
                <c:pt idx="2">
                  <c:v>3.1553633999380861</c:v>
                </c:pt>
                <c:pt idx="3">
                  <c:v>13.37632075034945</c:v>
                </c:pt>
                <c:pt idx="4">
                  <c:v>22.892825392568167</c:v>
                </c:pt>
                <c:pt idx="5">
                  <c:v>9.9539512262426264</c:v>
                </c:pt>
                <c:pt idx="6">
                  <c:v>0.44524798963786499</c:v>
                </c:pt>
                <c:pt idx="7">
                  <c:v>12.292693919379328</c:v>
                </c:pt>
                <c:pt idx="8">
                  <c:v>1.4083209711354803</c:v>
                </c:pt>
                <c:pt idx="9">
                  <c:v>12.426290809722424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44-44D2-93F5-935C35A1ABD9}"/>
            </c:ext>
          </c:extLst>
        </c:ser>
        <c:ser>
          <c:idx val="3"/>
          <c:order val="3"/>
          <c:tx>
            <c:strRef>
              <c:f>'Bắc Giang'!$W$2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'Bắc Giang'!$C$3:$C$12</c:f>
              <c:strCache>
                <c:ptCount val="10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</c:strCache>
            </c:strRef>
          </c:cat>
          <c:val>
            <c:numRef>
              <c:f>'Bắc Giang'!$W$3:$W$12</c:f>
              <c:numCache>
                <c:formatCode>#,##0.00</c:formatCode>
                <c:ptCount val="10"/>
                <c:pt idx="0">
                  <c:v>2.5497423418265094E-2</c:v>
                </c:pt>
                <c:pt idx="1">
                  <c:v>0</c:v>
                </c:pt>
                <c:pt idx="2">
                  <c:v>0.10872312392791073</c:v>
                </c:pt>
                <c:pt idx="3">
                  <c:v>1.9452361208011932</c:v>
                </c:pt>
                <c:pt idx="4">
                  <c:v>1.1333986120375625</c:v>
                </c:pt>
                <c:pt idx="5">
                  <c:v>5.0877858645786631E-2</c:v>
                </c:pt>
                <c:pt idx="6">
                  <c:v>2.6984726644719093E-3</c:v>
                </c:pt>
                <c:pt idx="7">
                  <c:v>8.5310040294239151E-2</c:v>
                </c:pt>
                <c:pt idx="8">
                  <c:v>4.8479207268002757E-3</c:v>
                </c:pt>
                <c:pt idx="9">
                  <c:v>0.60904557421990801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44-44D2-93F5-935C35A1ABD9}"/>
            </c:ext>
          </c:extLst>
        </c:ser>
        <c:ser>
          <c:idx val="4"/>
          <c:order val="4"/>
          <c:tx>
            <c:strRef>
              <c:f>'Bắc Giang'!$X$2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'Bắc Giang'!$C$3:$C$12</c:f>
              <c:strCache>
                <c:ptCount val="10"/>
                <c:pt idx="0">
                  <c:v>Hiệp Hoà</c:v>
                </c:pt>
                <c:pt idx="1">
                  <c:v>Lạng Giang</c:v>
                </c:pt>
                <c:pt idx="2">
                  <c:v>Lục Nam</c:v>
                </c:pt>
                <c:pt idx="3">
                  <c:v>Lục Ngạn</c:v>
                </c:pt>
                <c:pt idx="4">
                  <c:v>Sơn Động</c:v>
                </c:pt>
                <c:pt idx="5">
                  <c:v>Tân Yên</c:v>
                </c:pt>
                <c:pt idx="6">
                  <c:v>TP. Bắc Giang</c:v>
                </c:pt>
                <c:pt idx="7">
                  <c:v>Việt Yên</c:v>
                </c:pt>
                <c:pt idx="8">
                  <c:v>Yên Dũng</c:v>
                </c:pt>
                <c:pt idx="9">
                  <c:v>Yên Thế</c:v>
                </c:pt>
              </c:strCache>
            </c:strRef>
          </c:cat>
          <c:val>
            <c:numRef>
              <c:f>'Bắc Giang'!$X$3:$X$12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1.4955037679217434E-4</c:v>
                </c:pt>
                <c:pt idx="3">
                  <c:v>1.8112219412887938E-2</c:v>
                </c:pt>
                <c:pt idx="4">
                  <c:v>5.8496501192473141E-2</c:v>
                </c:pt>
                <c:pt idx="5">
                  <c:v>2.5870097616501673E-3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5.8703187876617637E-4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44-44D2-93F5-935C35A1A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7349760"/>
        <c:axId val="127106368"/>
      </c:barChart>
      <c:catAx>
        <c:axId val="12734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7106368"/>
        <c:crosses val="autoZero"/>
        <c:auto val="1"/>
        <c:lblAlgn val="ctr"/>
        <c:lblOffset val="100"/>
        <c:noMultiLvlLbl val="0"/>
      </c:catAx>
      <c:valAx>
        <c:axId val="127106368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2.4562662436030527E-2"/>
              <c:y val="9.8473546069899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27349760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Biểu đồ các nhóm nguy cơ trượt lở đất (km²)</a:t>
            </a:r>
            <a:endParaRPr lang="vi-VN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Rất thấp</c:v>
          </c:tx>
          <c:spPr>
            <a:solidFill>
              <a:srgbClr val="FFFF66"/>
            </a:solidFill>
          </c:spPr>
          <c:invertIfNegative val="0"/>
          <c:cat>
            <c:strRef>
              <c:f>'Bắc Kạn'!$C$3:$C$10</c:f>
              <c:strCache>
                <c:ptCount val="8"/>
                <c:pt idx="0">
                  <c:v>Ba Bể</c:v>
                </c:pt>
                <c:pt idx="1">
                  <c:v>Bạch Thông</c:v>
                </c:pt>
                <c:pt idx="2">
                  <c:v>Chợ Đồn</c:v>
                </c:pt>
                <c:pt idx="3">
                  <c:v>Chợ Mới</c:v>
                </c:pt>
                <c:pt idx="4">
                  <c:v>Na Rì</c:v>
                </c:pt>
                <c:pt idx="5">
                  <c:v>Ngân Sơn</c:v>
                </c:pt>
                <c:pt idx="6">
                  <c:v>Pắc Nậm</c:v>
                </c:pt>
                <c:pt idx="7">
                  <c:v>TP. Bắc Kạn</c:v>
                </c:pt>
              </c:strCache>
            </c:strRef>
          </c:cat>
          <c:val>
            <c:numRef>
              <c:f>'Bắc Kạn'!$J$3:$J$10</c:f>
              <c:numCache>
                <c:formatCode>General</c:formatCode>
                <c:ptCount val="8"/>
                <c:pt idx="0">
                  <c:v>138.03120000000001</c:v>
                </c:pt>
                <c:pt idx="1">
                  <c:v>69.202799999999996</c:v>
                </c:pt>
                <c:pt idx="2">
                  <c:v>148.39109999999999</c:v>
                </c:pt>
                <c:pt idx="3">
                  <c:v>109.8126</c:v>
                </c:pt>
                <c:pt idx="4">
                  <c:v>132.10830000000001</c:v>
                </c:pt>
                <c:pt idx="5">
                  <c:v>30.615300000000001</c:v>
                </c:pt>
                <c:pt idx="6">
                  <c:v>106.3008</c:v>
                </c:pt>
                <c:pt idx="7">
                  <c:v>17.490600000000001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2-4168-AA3E-19F8145529C9}"/>
            </c:ext>
          </c:extLst>
        </c:ser>
        <c:ser>
          <c:idx val="1"/>
          <c:order val="1"/>
          <c:tx>
            <c:v>Thấp</c:v>
          </c:tx>
          <c:spPr>
            <a:solidFill>
              <a:srgbClr val="92D050"/>
            </a:solidFill>
          </c:spPr>
          <c:invertIfNegative val="0"/>
          <c:cat>
            <c:strRef>
              <c:f>'Bắc Kạn'!$C$3:$C$10</c:f>
              <c:strCache>
                <c:ptCount val="8"/>
                <c:pt idx="0">
                  <c:v>Ba Bể</c:v>
                </c:pt>
                <c:pt idx="1">
                  <c:v>Bạch Thông</c:v>
                </c:pt>
                <c:pt idx="2">
                  <c:v>Chợ Đồn</c:v>
                </c:pt>
                <c:pt idx="3">
                  <c:v>Chợ Mới</c:v>
                </c:pt>
                <c:pt idx="4">
                  <c:v>Na Rì</c:v>
                </c:pt>
                <c:pt idx="5">
                  <c:v>Ngân Sơn</c:v>
                </c:pt>
                <c:pt idx="6">
                  <c:v>Pắc Nậm</c:v>
                </c:pt>
                <c:pt idx="7">
                  <c:v>TP. Bắc Kạn</c:v>
                </c:pt>
              </c:strCache>
            </c:strRef>
          </c:cat>
          <c:val>
            <c:numRef>
              <c:f>'Bắc Kạn'!$K$3:$K$10</c:f>
              <c:numCache>
                <c:formatCode>General</c:formatCode>
                <c:ptCount val="8"/>
                <c:pt idx="0">
                  <c:v>478.36529999999999</c:v>
                </c:pt>
                <c:pt idx="1">
                  <c:v>386.36369999999999</c:v>
                </c:pt>
                <c:pt idx="2">
                  <c:v>654.07680000000005</c:v>
                </c:pt>
                <c:pt idx="3">
                  <c:v>402.89940000000001</c:v>
                </c:pt>
                <c:pt idx="4">
                  <c:v>563.95169999999996</c:v>
                </c:pt>
                <c:pt idx="5">
                  <c:v>473.59440000000001</c:v>
                </c:pt>
                <c:pt idx="6">
                  <c:v>341.52390000000003</c:v>
                </c:pt>
                <c:pt idx="7">
                  <c:v>97.359300000000005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2-4168-AA3E-19F8145529C9}"/>
            </c:ext>
          </c:extLst>
        </c:ser>
        <c:ser>
          <c:idx val="2"/>
          <c:order val="2"/>
          <c:tx>
            <c:v>Trung bình</c:v>
          </c:tx>
          <c:spPr>
            <a:solidFill>
              <a:srgbClr val="CCCC00"/>
            </a:solidFill>
          </c:spPr>
          <c:invertIfNegative val="0"/>
          <c:cat>
            <c:strRef>
              <c:f>'Bắc Kạn'!$C$3:$C$10</c:f>
              <c:strCache>
                <c:ptCount val="8"/>
                <c:pt idx="0">
                  <c:v>Ba Bể</c:v>
                </c:pt>
                <c:pt idx="1">
                  <c:v>Bạch Thông</c:v>
                </c:pt>
                <c:pt idx="2">
                  <c:v>Chợ Đồn</c:v>
                </c:pt>
                <c:pt idx="3">
                  <c:v>Chợ Mới</c:v>
                </c:pt>
                <c:pt idx="4">
                  <c:v>Na Rì</c:v>
                </c:pt>
                <c:pt idx="5">
                  <c:v>Ngân Sơn</c:v>
                </c:pt>
                <c:pt idx="6">
                  <c:v>Pắc Nậm</c:v>
                </c:pt>
                <c:pt idx="7">
                  <c:v>TP. Bắc Kạn</c:v>
                </c:pt>
              </c:strCache>
            </c:strRef>
          </c:cat>
          <c:val>
            <c:numRef>
              <c:f>'Bắc Kạn'!$L$3:$L$10</c:f>
              <c:numCache>
                <c:formatCode>General</c:formatCode>
                <c:ptCount val="8"/>
                <c:pt idx="0">
                  <c:v>63.569699999999997</c:v>
                </c:pt>
                <c:pt idx="1">
                  <c:v>83.881799999999998</c:v>
                </c:pt>
                <c:pt idx="2">
                  <c:v>105.75539999999999</c:v>
                </c:pt>
                <c:pt idx="3">
                  <c:v>80.591399999999993</c:v>
                </c:pt>
                <c:pt idx="4">
                  <c:v>134.1756</c:v>
                </c:pt>
                <c:pt idx="5">
                  <c:v>130.87620000000001</c:v>
                </c:pt>
                <c:pt idx="6">
                  <c:v>31.9923</c:v>
                </c:pt>
                <c:pt idx="7">
                  <c:v>20.4984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B2-4168-AA3E-19F8145529C9}"/>
            </c:ext>
          </c:extLst>
        </c:ser>
        <c:ser>
          <c:idx val="3"/>
          <c:order val="3"/>
          <c:tx>
            <c:v>Cao</c:v>
          </c:tx>
          <c:spPr>
            <a:solidFill>
              <a:srgbClr val="FF0000"/>
            </a:solidFill>
          </c:spPr>
          <c:invertIfNegative val="0"/>
          <c:cat>
            <c:strRef>
              <c:f>'Bắc Kạn'!$C$3:$C$10</c:f>
              <c:strCache>
                <c:ptCount val="8"/>
                <c:pt idx="0">
                  <c:v>Ba Bể</c:v>
                </c:pt>
                <c:pt idx="1">
                  <c:v>Bạch Thông</c:v>
                </c:pt>
                <c:pt idx="2">
                  <c:v>Chợ Đồn</c:v>
                </c:pt>
                <c:pt idx="3">
                  <c:v>Chợ Mới</c:v>
                </c:pt>
                <c:pt idx="4">
                  <c:v>Na Rì</c:v>
                </c:pt>
                <c:pt idx="5">
                  <c:v>Ngân Sơn</c:v>
                </c:pt>
                <c:pt idx="6">
                  <c:v>Pắc Nậm</c:v>
                </c:pt>
                <c:pt idx="7">
                  <c:v>TP. Bắc Kạn</c:v>
                </c:pt>
              </c:strCache>
            </c:strRef>
          </c:cat>
          <c:val>
            <c:numRef>
              <c:f>'Bắc Kạn'!$M$3:$M$10</c:f>
              <c:numCache>
                <c:formatCode>General</c:formatCode>
                <c:ptCount val="8"/>
                <c:pt idx="0">
                  <c:v>2.8422000000000001</c:v>
                </c:pt>
                <c:pt idx="1">
                  <c:v>6.2801999999999998</c:v>
                </c:pt>
                <c:pt idx="2">
                  <c:v>8.7741000000000007</c:v>
                </c:pt>
                <c:pt idx="3">
                  <c:v>6.9128999999999996</c:v>
                </c:pt>
                <c:pt idx="4">
                  <c:v>12.186</c:v>
                </c:pt>
                <c:pt idx="5">
                  <c:v>9.8703000000000003</c:v>
                </c:pt>
                <c:pt idx="6">
                  <c:v>1.1367</c:v>
                </c:pt>
                <c:pt idx="7">
                  <c:v>1.6055999999999999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B2-4168-AA3E-19F8145529C9}"/>
            </c:ext>
          </c:extLst>
        </c:ser>
        <c:ser>
          <c:idx val="4"/>
          <c:order val="4"/>
          <c:tx>
            <c:v>Rất cao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'Bắc Kạn'!$C$3:$C$10</c:f>
              <c:strCache>
                <c:ptCount val="8"/>
                <c:pt idx="0">
                  <c:v>Ba Bể</c:v>
                </c:pt>
                <c:pt idx="1">
                  <c:v>Bạch Thông</c:v>
                </c:pt>
                <c:pt idx="2">
                  <c:v>Chợ Đồn</c:v>
                </c:pt>
                <c:pt idx="3">
                  <c:v>Chợ Mới</c:v>
                </c:pt>
                <c:pt idx="4">
                  <c:v>Na Rì</c:v>
                </c:pt>
                <c:pt idx="5">
                  <c:v>Ngân Sơn</c:v>
                </c:pt>
                <c:pt idx="6">
                  <c:v>Pắc Nậm</c:v>
                </c:pt>
                <c:pt idx="7">
                  <c:v>TP. Bắc Kạn</c:v>
                </c:pt>
              </c:strCache>
            </c:strRef>
          </c:cat>
          <c:val>
            <c:numRef>
              <c:f>'Bắc Kạn'!$N$3:$N$10</c:f>
              <c:numCache>
                <c:formatCode>General</c:formatCode>
                <c:ptCount val="8"/>
                <c:pt idx="0">
                  <c:v>0.16020000000000001</c:v>
                </c:pt>
                <c:pt idx="1">
                  <c:v>0.49320000000000003</c:v>
                </c:pt>
                <c:pt idx="2">
                  <c:v>0.3483</c:v>
                </c:pt>
                <c:pt idx="3">
                  <c:v>0.52739999999999998</c:v>
                </c:pt>
                <c:pt idx="4">
                  <c:v>1.3796999999999999</c:v>
                </c:pt>
                <c:pt idx="5">
                  <c:v>0.52110000000000001</c:v>
                </c:pt>
                <c:pt idx="6">
                  <c:v>6.3E-3</c:v>
                </c:pt>
                <c:pt idx="7">
                  <c:v>1.0800000000000001E-2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B2-4168-AA3E-19F814552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3362304"/>
        <c:axId val="127059072"/>
      </c:barChart>
      <c:catAx>
        <c:axId val="8336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7059072"/>
        <c:crosses val="autoZero"/>
        <c:auto val="1"/>
        <c:lblAlgn val="ctr"/>
        <c:lblOffset val="100"/>
        <c:noMultiLvlLbl val="0"/>
      </c:catAx>
      <c:valAx>
        <c:axId val="127059072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Diện</a:t>
                </a:r>
                <a:r>
                  <a:rPr lang="en-US" baseline="0"/>
                  <a:t> tích (km</a:t>
                </a:r>
                <a:r>
                  <a:rPr lang="en-US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²)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83362304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so với 15 tỉnh miền núi phía Bắc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'Bắc Kạn'!$O$2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'Bắc Kạn'!$C$3:$C$9</c:f>
              <c:strCache>
                <c:ptCount val="7"/>
                <c:pt idx="0">
                  <c:v>Ba Bể</c:v>
                </c:pt>
                <c:pt idx="1">
                  <c:v>Bạch Thông</c:v>
                </c:pt>
                <c:pt idx="2">
                  <c:v>Chợ Đồn</c:v>
                </c:pt>
                <c:pt idx="3">
                  <c:v>Chợ Mới</c:v>
                </c:pt>
                <c:pt idx="4">
                  <c:v>Na Rì</c:v>
                </c:pt>
                <c:pt idx="5">
                  <c:v>Ngân Sơn</c:v>
                </c:pt>
                <c:pt idx="6">
                  <c:v>Pắc Nậm</c:v>
                </c:pt>
              </c:strCache>
            </c:strRef>
          </c:cat>
          <c:val>
            <c:numRef>
              <c:f>'Bắc Kạn'!$O$3:$O$9</c:f>
              <c:numCache>
                <c:formatCode>General</c:formatCode>
                <c:ptCount val="7"/>
                <c:pt idx="0">
                  <c:v>1.1194766588226122</c:v>
                </c:pt>
                <c:pt idx="1">
                  <c:v>0.56125658057866235</c:v>
                </c:pt>
                <c:pt idx="2">
                  <c:v>1.2034987222237588</c:v>
                </c:pt>
                <c:pt idx="3">
                  <c:v>0.89061489391256443</c:v>
                </c:pt>
                <c:pt idx="4">
                  <c:v>1.0714400678015934</c:v>
                </c:pt>
                <c:pt idx="5">
                  <c:v>0.24829975942288349</c:v>
                </c:pt>
                <c:pt idx="6">
                  <c:v>0.86213308595571669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0-4EB6-A721-35BBFD2E43BC}"/>
            </c:ext>
          </c:extLst>
        </c:ser>
        <c:ser>
          <c:idx val="1"/>
          <c:order val="1"/>
          <c:tx>
            <c:strRef>
              <c:f>'Bắc Kạn'!$P$2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'Bắc Kạn'!$C$3:$C$9</c:f>
              <c:strCache>
                <c:ptCount val="7"/>
                <c:pt idx="0">
                  <c:v>Ba Bể</c:v>
                </c:pt>
                <c:pt idx="1">
                  <c:v>Bạch Thông</c:v>
                </c:pt>
                <c:pt idx="2">
                  <c:v>Chợ Đồn</c:v>
                </c:pt>
                <c:pt idx="3">
                  <c:v>Chợ Mới</c:v>
                </c:pt>
                <c:pt idx="4">
                  <c:v>Na Rì</c:v>
                </c:pt>
                <c:pt idx="5">
                  <c:v>Ngân Sơn</c:v>
                </c:pt>
                <c:pt idx="6">
                  <c:v>Pắc Nậm</c:v>
                </c:pt>
              </c:strCache>
            </c:strRef>
          </c:cat>
          <c:val>
            <c:numRef>
              <c:f>'Bắc Kạn'!$P$3:$P$9</c:f>
              <c:numCache>
                <c:formatCode>General</c:formatCode>
                <c:ptCount val="7"/>
                <c:pt idx="0">
                  <c:v>0.84988221472956904</c:v>
                </c:pt>
                <c:pt idx="1">
                  <c:v>0.68642862901450175</c:v>
                </c:pt>
                <c:pt idx="2">
                  <c:v>1.1620580326107046</c:v>
                </c:pt>
                <c:pt idx="3">
                  <c:v>0.71580659045548367</c:v>
                </c:pt>
                <c:pt idx="4">
                  <c:v>1.0019383090631899</c:v>
                </c:pt>
                <c:pt idx="5">
                  <c:v>0.84140605005321545</c:v>
                </c:pt>
                <c:pt idx="6">
                  <c:v>0.60676451346926696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90-4EB6-A721-35BBFD2E43BC}"/>
            </c:ext>
          </c:extLst>
        </c:ser>
        <c:ser>
          <c:idx val="2"/>
          <c:order val="2"/>
          <c:tx>
            <c:strRef>
              <c:f>'Bắc Kạn'!$Q$2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'Bắc Kạn'!$C$3:$C$9</c:f>
              <c:strCache>
                <c:ptCount val="7"/>
                <c:pt idx="0">
                  <c:v>Ba Bể</c:v>
                </c:pt>
                <c:pt idx="1">
                  <c:v>Bạch Thông</c:v>
                </c:pt>
                <c:pt idx="2">
                  <c:v>Chợ Đồn</c:v>
                </c:pt>
                <c:pt idx="3">
                  <c:v>Chợ Mới</c:v>
                </c:pt>
                <c:pt idx="4">
                  <c:v>Na Rì</c:v>
                </c:pt>
                <c:pt idx="5">
                  <c:v>Ngân Sơn</c:v>
                </c:pt>
                <c:pt idx="6">
                  <c:v>Pắc Nậm</c:v>
                </c:pt>
              </c:strCache>
            </c:strRef>
          </c:cat>
          <c:val>
            <c:numRef>
              <c:f>'Bắc Kạn'!$Q$3:$Q$9</c:f>
              <c:numCache>
                <c:formatCode>General</c:formatCode>
                <c:ptCount val="7"/>
                <c:pt idx="0">
                  <c:v>0.31281931636359511</c:v>
                </c:pt>
                <c:pt idx="1">
                  <c:v>0.41277286712612787</c:v>
                </c:pt>
                <c:pt idx="2">
                  <c:v>0.5204103830875173</c:v>
                </c:pt>
                <c:pt idx="3">
                  <c:v>0.3965811802287102</c:v>
                </c:pt>
                <c:pt idx="4">
                  <c:v>0.66026297850509286</c:v>
                </c:pt>
                <c:pt idx="5">
                  <c:v>0.64402700362382004</c:v>
                </c:pt>
                <c:pt idx="6">
                  <c:v>0.15743049620965721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90-4EB6-A721-35BBFD2E43BC}"/>
            </c:ext>
          </c:extLst>
        </c:ser>
        <c:ser>
          <c:idx val="3"/>
          <c:order val="3"/>
          <c:tx>
            <c:strRef>
              <c:f>'Bắc Kạn'!$R$2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'Bắc Kạn'!$C$3:$C$9</c:f>
              <c:strCache>
                <c:ptCount val="7"/>
                <c:pt idx="0">
                  <c:v>Ba Bể</c:v>
                </c:pt>
                <c:pt idx="1">
                  <c:v>Bạch Thông</c:v>
                </c:pt>
                <c:pt idx="2">
                  <c:v>Chợ Đồn</c:v>
                </c:pt>
                <c:pt idx="3">
                  <c:v>Chợ Mới</c:v>
                </c:pt>
                <c:pt idx="4">
                  <c:v>Na Rì</c:v>
                </c:pt>
                <c:pt idx="5">
                  <c:v>Ngân Sơn</c:v>
                </c:pt>
                <c:pt idx="6">
                  <c:v>Pắc Nậm</c:v>
                </c:pt>
              </c:strCache>
            </c:strRef>
          </c:cat>
          <c:val>
            <c:numRef>
              <c:f>'Bắc Kạn'!$R$3:$R$9</c:f>
              <c:numCache>
                <c:formatCode>General</c:formatCode>
                <c:ptCount val="7"/>
                <c:pt idx="0">
                  <c:v>4.7431226598855153E-2</c:v>
                </c:pt>
                <c:pt idx="1">
                  <c:v>0.10480528790589336</c:v>
                </c:pt>
                <c:pt idx="2">
                  <c:v>0.14642401143516115</c:v>
                </c:pt>
                <c:pt idx="3">
                  <c:v>0.11536391751292159</c:v>
                </c:pt>
                <c:pt idx="4">
                  <c:v>0.2033625104966747</c:v>
                </c:pt>
                <c:pt idx="5">
                  <c:v>0.16471762574719581</c:v>
                </c:pt>
                <c:pt idx="6">
                  <c:v>1.8969486761986717E-2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90-4EB6-A721-35BBFD2E43BC}"/>
            </c:ext>
          </c:extLst>
        </c:ser>
        <c:ser>
          <c:idx val="4"/>
          <c:order val="4"/>
          <c:tx>
            <c:strRef>
              <c:f>'Bắc Kạn'!$S$2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'Bắc Kạn'!$C$3:$C$9</c:f>
              <c:strCache>
                <c:ptCount val="7"/>
                <c:pt idx="0">
                  <c:v>Ba Bể</c:v>
                </c:pt>
                <c:pt idx="1">
                  <c:v>Bạch Thông</c:v>
                </c:pt>
                <c:pt idx="2">
                  <c:v>Chợ Đồn</c:v>
                </c:pt>
                <c:pt idx="3">
                  <c:v>Chợ Mới</c:v>
                </c:pt>
                <c:pt idx="4">
                  <c:v>Na Rì</c:v>
                </c:pt>
                <c:pt idx="5">
                  <c:v>Ngân Sơn</c:v>
                </c:pt>
                <c:pt idx="6">
                  <c:v>Pắc Nậm</c:v>
                </c:pt>
              </c:strCache>
            </c:strRef>
          </c:cat>
          <c:val>
            <c:numRef>
              <c:f>'Bắc Kạn'!$S$3:$S$9</c:f>
              <c:numCache>
                <c:formatCode>General</c:formatCode>
                <c:ptCount val="7"/>
                <c:pt idx="0">
                  <c:v>1.8321446694368419E-2</c:v>
                </c:pt>
                <c:pt idx="1">
                  <c:v>5.6405352744460083E-2</c:v>
                </c:pt>
                <c:pt idx="2">
                  <c:v>3.9833707138879647E-2</c:v>
                </c:pt>
                <c:pt idx="3">
                  <c:v>6.031667282528029E-2</c:v>
                </c:pt>
                <c:pt idx="4">
                  <c:v>0.1577908864183527</c:v>
                </c:pt>
                <c:pt idx="5">
                  <c:v>5.9596166494602892E-2</c:v>
                </c:pt>
                <c:pt idx="6">
                  <c:v>7.2050633067740971E-4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90-4EB6-A721-35BBFD2E4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7942656"/>
        <c:axId val="127061376"/>
      </c:barChart>
      <c:catAx>
        <c:axId val="12794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7061376"/>
        <c:crosses val="autoZero"/>
        <c:auto val="1"/>
        <c:lblAlgn val="ctr"/>
        <c:lblOffset val="100"/>
        <c:noMultiLvlLbl val="0"/>
      </c:catAx>
      <c:valAx>
        <c:axId val="12706137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9.1861899196845811E-3"/>
              <c:y val="5.747899925532713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27942656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vi-V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Biểu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đồ p</a:t>
            </a:r>
            <a:r>
              <a:rPr lang="vi-VN">
                <a:latin typeface="Arial" panose="020B0604020202020204" pitchFamily="34" charset="0"/>
                <a:cs typeface="Arial" panose="020B0604020202020204" pitchFamily="34" charset="0"/>
              </a:rPr>
              <a:t>hần trăm diện tích các nhóm nguy cơ trượt lở đất  (%)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'Bắc Kạn'!$T$2</c:f>
              <c:strCache>
                <c:ptCount val="1"/>
                <c:pt idx="0">
                  <c:v>Rất thấp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strRef>
              <c:f>'Bắc Kạn'!$C$3:$C$9</c:f>
              <c:strCache>
                <c:ptCount val="7"/>
                <c:pt idx="0">
                  <c:v>Ba Bể</c:v>
                </c:pt>
                <c:pt idx="1">
                  <c:v>Bạch Thông</c:v>
                </c:pt>
                <c:pt idx="2">
                  <c:v>Chợ Đồn</c:v>
                </c:pt>
                <c:pt idx="3">
                  <c:v>Chợ Mới</c:v>
                </c:pt>
                <c:pt idx="4">
                  <c:v>Na Rì</c:v>
                </c:pt>
                <c:pt idx="5">
                  <c:v>Ngân Sơn</c:v>
                </c:pt>
                <c:pt idx="6">
                  <c:v>Pắc Nậm</c:v>
                </c:pt>
              </c:strCache>
            </c:strRef>
          </c:cat>
          <c:val>
            <c:numRef>
              <c:f>'Bắc Kạn'!$T$3:$T$9</c:f>
              <c:numCache>
                <c:formatCode>General</c:formatCode>
                <c:ptCount val="7"/>
                <c:pt idx="0">
                  <c:v>20.210475269287635</c:v>
                </c:pt>
                <c:pt idx="1">
                  <c:v>12.669361176972647</c:v>
                </c:pt>
                <c:pt idx="2">
                  <c:v>16.176137305707105</c:v>
                </c:pt>
                <c:pt idx="3">
                  <c:v>18.279442630859052</c:v>
                </c:pt>
                <c:pt idx="4">
                  <c:v>15.656328095251812</c:v>
                </c:pt>
                <c:pt idx="5">
                  <c:v>4.7430482838048675</c:v>
                </c:pt>
                <c:pt idx="6">
                  <c:v>22.101796407185624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8-42BA-80B9-FFECA7568A23}"/>
            </c:ext>
          </c:extLst>
        </c:ser>
        <c:ser>
          <c:idx val="1"/>
          <c:order val="1"/>
          <c:tx>
            <c:strRef>
              <c:f>'Bắc Kạn'!$U$2</c:f>
              <c:strCache>
                <c:ptCount val="1"/>
                <c:pt idx="0">
                  <c:v>Thấp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'Bắc Kạn'!$C$3:$C$9</c:f>
              <c:strCache>
                <c:ptCount val="7"/>
                <c:pt idx="0">
                  <c:v>Ba Bể</c:v>
                </c:pt>
                <c:pt idx="1">
                  <c:v>Bạch Thông</c:v>
                </c:pt>
                <c:pt idx="2">
                  <c:v>Chợ Đồn</c:v>
                </c:pt>
                <c:pt idx="3">
                  <c:v>Chợ Mới</c:v>
                </c:pt>
                <c:pt idx="4">
                  <c:v>Na Rì</c:v>
                </c:pt>
                <c:pt idx="5">
                  <c:v>Ngân Sơn</c:v>
                </c:pt>
                <c:pt idx="6">
                  <c:v>Pắc Nậm</c:v>
                </c:pt>
              </c:strCache>
            </c:strRef>
          </c:cat>
          <c:val>
            <c:numRef>
              <c:f>'Bắc Kạn'!$U$3:$U$9</c:f>
              <c:numCache>
                <c:formatCode>General</c:formatCode>
                <c:ptCount val="7"/>
                <c:pt idx="0">
                  <c:v>70.042063427220498</c:v>
                </c:pt>
                <c:pt idx="1">
                  <c:v>70.733861360689261</c:v>
                </c:pt>
                <c:pt idx="2">
                  <c:v>71.301015527733981</c:v>
                </c:pt>
                <c:pt idx="3">
                  <c:v>67.066770737670652</c:v>
                </c:pt>
                <c:pt idx="4">
                  <c:v>66.834656452887657</c:v>
                </c:pt>
                <c:pt idx="5">
                  <c:v>73.371193688763327</c:v>
                </c:pt>
                <c:pt idx="6">
                  <c:v>71.008794910179645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C8-42BA-80B9-FFECA7568A23}"/>
            </c:ext>
          </c:extLst>
        </c:ser>
        <c:ser>
          <c:idx val="2"/>
          <c:order val="2"/>
          <c:tx>
            <c:strRef>
              <c:f>'Bắc Kạn'!$V$2</c:f>
              <c:strCache>
                <c:ptCount val="1"/>
                <c:pt idx="0">
                  <c:v>Trung bình</c:v>
                </c:pt>
              </c:strCache>
            </c:strRef>
          </c:tx>
          <c:spPr>
            <a:solidFill>
              <a:srgbClr val="CCCC00"/>
            </a:solidFill>
          </c:spPr>
          <c:invertIfNegative val="0"/>
          <c:cat>
            <c:strRef>
              <c:f>'Bắc Kạn'!$C$3:$C$9</c:f>
              <c:strCache>
                <c:ptCount val="7"/>
                <c:pt idx="0">
                  <c:v>Ba Bể</c:v>
                </c:pt>
                <c:pt idx="1">
                  <c:v>Bạch Thông</c:v>
                </c:pt>
                <c:pt idx="2">
                  <c:v>Chợ Đồn</c:v>
                </c:pt>
                <c:pt idx="3">
                  <c:v>Chợ Mới</c:v>
                </c:pt>
                <c:pt idx="4">
                  <c:v>Na Rì</c:v>
                </c:pt>
                <c:pt idx="5">
                  <c:v>Ngân Sơn</c:v>
                </c:pt>
                <c:pt idx="6">
                  <c:v>Pắc Nậm</c:v>
                </c:pt>
              </c:strCache>
            </c:strRef>
          </c:cat>
          <c:val>
            <c:numRef>
              <c:f>'Bắc Kạn'!$V$3:$V$9</c:f>
              <c:numCache>
                <c:formatCode>General</c:formatCode>
                <c:ptCount val="7"/>
                <c:pt idx="0">
                  <c:v>9.3078510490819024</c:v>
                </c:pt>
                <c:pt idx="1">
                  <c:v>15.356731524946737</c:v>
                </c:pt>
                <c:pt idx="2">
                  <c:v>11.528412898212745</c:v>
                </c:pt>
                <c:pt idx="3">
                  <c:v>13.415271770640292</c:v>
                </c:pt>
                <c:pt idx="4">
                  <c:v>15.901326532680146</c:v>
                </c:pt>
                <c:pt idx="5">
                  <c:v>20.275879570048396</c:v>
                </c:pt>
                <c:pt idx="6">
                  <c:v>6.6517589820359282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C8-42BA-80B9-FFECA7568A23}"/>
            </c:ext>
          </c:extLst>
        </c:ser>
        <c:ser>
          <c:idx val="3"/>
          <c:order val="3"/>
          <c:tx>
            <c:strRef>
              <c:f>'Bắc Kạn'!$W$2</c:f>
              <c:strCache>
                <c:ptCount val="1"/>
                <c:pt idx="0">
                  <c:v>Cao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'Bắc Kạn'!$C$3:$C$9</c:f>
              <c:strCache>
                <c:ptCount val="7"/>
                <c:pt idx="0">
                  <c:v>Ba Bể</c:v>
                </c:pt>
                <c:pt idx="1">
                  <c:v>Bạch Thông</c:v>
                </c:pt>
                <c:pt idx="2">
                  <c:v>Chợ Đồn</c:v>
                </c:pt>
                <c:pt idx="3">
                  <c:v>Chợ Mới</c:v>
                </c:pt>
                <c:pt idx="4">
                  <c:v>Na Rì</c:v>
                </c:pt>
                <c:pt idx="5">
                  <c:v>Ngân Sơn</c:v>
                </c:pt>
                <c:pt idx="6">
                  <c:v>Pắc Nậm</c:v>
                </c:pt>
              </c:strCache>
            </c:strRef>
          </c:cat>
          <c:val>
            <c:numRef>
              <c:f>'Bắc Kạn'!$W$3:$W$9</c:f>
              <c:numCache>
                <c:formatCode>General</c:formatCode>
                <c:ptCount val="7"/>
                <c:pt idx="0">
                  <c:v>0.41615383196240635</c:v>
                </c:pt>
                <c:pt idx="1">
                  <c:v>1.1497529299916132</c:v>
                </c:pt>
                <c:pt idx="2">
                  <c:v>0.95646603019995613</c:v>
                </c:pt>
                <c:pt idx="3">
                  <c:v>1.1507236780011176</c:v>
                </c:pt>
                <c:pt idx="4">
                  <c:v>1.4441788605919428</c:v>
                </c:pt>
                <c:pt idx="5">
                  <c:v>1.529147500616985</c:v>
                </c:pt>
                <c:pt idx="6">
                  <c:v>0.23633982035928142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C8-42BA-80B9-FFECA7568A23}"/>
            </c:ext>
          </c:extLst>
        </c:ser>
        <c:ser>
          <c:idx val="4"/>
          <c:order val="4"/>
          <c:tx>
            <c:strRef>
              <c:f>'Bắc Kạn'!$X$2</c:f>
              <c:strCache>
                <c:ptCount val="1"/>
                <c:pt idx="0">
                  <c:v>Rất cao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'Bắc Kạn'!$C$3:$C$9</c:f>
              <c:strCache>
                <c:ptCount val="7"/>
                <c:pt idx="0">
                  <c:v>Ba Bể</c:v>
                </c:pt>
                <c:pt idx="1">
                  <c:v>Bạch Thông</c:v>
                </c:pt>
                <c:pt idx="2">
                  <c:v>Chợ Đồn</c:v>
                </c:pt>
                <c:pt idx="3">
                  <c:v>Chợ Mới</c:v>
                </c:pt>
                <c:pt idx="4">
                  <c:v>Na Rì</c:v>
                </c:pt>
                <c:pt idx="5">
                  <c:v>Ngân Sơn</c:v>
                </c:pt>
                <c:pt idx="6">
                  <c:v>Pắc Nậm</c:v>
                </c:pt>
              </c:strCache>
            </c:strRef>
          </c:cat>
          <c:val>
            <c:numRef>
              <c:f>'Bắc Kạn'!$X$3:$X$9</c:f>
              <c:numCache>
                <c:formatCode>General</c:formatCode>
                <c:ptCount val="7"/>
                <c:pt idx="0">
                  <c:v>2.3456422447532724E-2</c:v>
                </c:pt>
                <c:pt idx="1">
                  <c:v>9.0293007399742622E-2</c:v>
                </c:pt>
                <c:pt idx="2">
                  <c:v>3.796823814620813E-2</c:v>
                </c:pt>
                <c:pt idx="3">
                  <c:v>8.7791182828883596E-2</c:v>
                </c:pt>
                <c:pt idx="4">
                  <c:v>0.16351005858843781</c:v>
                </c:pt>
                <c:pt idx="5">
                  <c:v>8.0730956766411455E-2</c:v>
                </c:pt>
                <c:pt idx="6">
                  <c:v>1.309880239520958E-3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C8-42BA-80B9-FFECA7568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7944192"/>
        <c:axId val="127063680"/>
      </c:barChart>
      <c:catAx>
        <c:axId val="12794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Tên</a:t>
                </a:r>
                <a:r>
                  <a:rPr lang="en-US" baseline="0"/>
                  <a:t> huyện, thành phố</a:t>
                </a:r>
                <a:endParaRPr lang="vi-VN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anchor="t" anchorCtr="0"/>
          <a:lstStyle/>
          <a:p>
            <a:pPr>
              <a:defRPr sz="800" baseline="0">
                <a:latin typeface="Times New Roman" pitchFamily="18" charset="0"/>
              </a:defRPr>
            </a:pPr>
            <a:endParaRPr lang="en-US"/>
          </a:p>
        </c:txPr>
        <c:crossAx val="127063680"/>
        <c:crosses val="autoZero"/>
        <c:auto val="1"/>
        <c:lblAlgn val="ctr"/>
        <c:lblOffset val="100"/>
        <c:noMultiLvlLbl val="0"/>
      </c:catAx>
      <c:valAx>
        <c:axId val="127063680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vi-VN"/>
              </a:p>
            </c:rich>
          </c:tx>
          <c:layout>
            <c:manualLayout>
              <c:xMode val="edge"/>
              <c:yMode val="edge"/>
              <c:x val="2.9384314864105279E-2"/>
              <c:y val="8.970161624533774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27944192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345413</xdr:colOff>
      <xdr:row>6</xdr:row>
      <xdr:rowOff>52335</xdr:rowOff>
    </xdr:from>
    <xdr:to>
      <xdr:col>39</xdr:col>
      <xdr:colOff>35799</xdr:colOff>
      <xdr:row>28</xdr:row>
      <xdr:rowOff>27738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</xdr:colOff>
      <xdr:row>37</xdr:row>
      <xdr:rowOff>9720</xdr:rowOff>
    </xdr:from>
    <xdr:to>
      <xdr:col>39</xdr:col>
      <xdr:colOff>533402</xdr:colOff>
      <xdr:row>59</xdr:row>
      <xdr:rowOff>166009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819870</xdr:colOff>
      <xdr:row>68</xdr:row>
      <xdr:rowOff>121966</xdr:rowOff>
    </xdr:from>
    <xdr:to>
      <xdr:col>39</xdr:col>
      <xdr:colOff>470697</xdr:colOff>
      <xdr:row>91</xdr:row>
      <xdr:rowOff>48526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65</xdr:col>
      <xdr:colOff>434074</xdr:colOff>
      <xdr:row>95</xdr:row>
      <xdr:rowOff>61512</xdr:rowOff>
    </xdr:from>
    <xdr:to>
      <xdr:col>65</xdr:col>
      <xdr:colOff>434074</xdr:colOff>
      <xdr:row>112</xdr:row>
      <xdr:rowOff>113503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43328681" y="18608506"/>
          <a:ext cx="0" cy="3326879"/>
        </a:xfrm>
        <a:prstGeom prst="line">
          <a:avLst/>
        </a:prstGeom>
        <a:ln w="3175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57148</xdr:colOff>
      <xdr:row>14</xdr:row>
      <xdr:rowOff>0</xdr:rowOff>
    </xdr:from>
    <xdr:to>
      <xdr:col>9</xdr:col>
      <xdr:colOff>784110</xdr:colOff>
      <xdr:row>36</xdr:row>
      <xdr:rowOff>152401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38</xdr:row>
      <xdr:rowOff>19246</xdr:rowOff>
    </xdr:from>
    <xdr:to>
      <xdr:col>9</xdr:col>
      <xdr:colOff>756895</xdr:colOff>
      <xdr:row>60</xdr:row>
      <xdr:rowOff>175535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13604</xdr:colOff>
      <xdr:row>61</xdr:row>
      <xdr:rowOff>3696</xdr:rowOff>
    </xdr:from>
    <xdr:to>
      <xdr:col>9</xdr:col>
      <xdr:colOff>784110</xdr:colOff>
      <xdr:row>83</xdr:row>
      <xdr:rowOff>156096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57148</xdr:colOff>
      <xdr:row>12</xdr:row>
      <xdr:rowOff>0</xdr:rowOff>
    </xdr:from>
    <xdr:to>
      <xdr:col>12</xdr:col>
      <xdr:colOff>486453</xdr:colOff>
      <xdr:row>36</xdr:row>
      <xdr:rowOff>57151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37</xdr:row>
      <xdr:rowOff>126402</xdr:rowOff>
    </xdr:from>
    <xdr:to>
      <xdr:col>12</xdr:col>
      <xdr:colOff>459238</xdr:colOff>
      <xdr:row>62</xdr:row>
      <xdr:rowOff>8848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13604</xdr:colOff>
      <xdr:row>62</xdr:row>
      <xdr:rowOff>27509</xdr:rowOff>
    </xdr:from>
    <xdr:to>
      <xdr:col>12</xdr:col>
      <xdr:colOff>486453</xdr:colOff>
      <xdr:row>86</xdr:row>
      <xdr:rowOff>84659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57148</xdr:colOff>
      <xdr:row>12</xdr:row>
      <xdr:rowOff>0</xdr:rowOff>
    </xdr:from>
    <xdr:to>
      <xdr:col>12</xdr:col>
      <xdr:colOff>486453</xdr:colOff>
      <xdr:row>36</xdr:row>
      <xdr:rowOff>57151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37</xdr:row>
      <xdr:rowOff>126402</xdr:rowOff>
    </xdr:from>
    <xdr:to>
      <xdr:col>12</xdr:col>
      <xdr:colOff>459238</xdr:colOff>
      <xdr:row>62</xdr:row>
      <xdr:rowOff>8848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13604</xdr:colOff>
      <xdr:row>62</xdr:row>
      <xdr:rowOff>27509</xdr:rowOff>
    </xdr:from>
    <xdr:to>
      <xdr:col>12</xdr:col>
      <xdr:colOff>486453</xdr:colOff>
      <xdr:row>86</xdr:row>
      <xdr:rowOff>84659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57148</xdr:colOff>
      <xdr:row>11</xdr:row>
      <xdr:rowOff>0</xdr:rowOff>
    </xdr:from>
    <xdr:to>
      <xdr:col>12</xdr:col>
      <xdr:colOff>486453</xdr:colOff>
      <xdr:row>35</xdr:row>
      <xdr:rowOff>57151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36</xdr:row>
      <xdr:rowOff>126402</xdr:rowOff>
    </xdr:from>
    <xdr:to>
      <xdr:col>12</xdr:col>
      <xdr:colOff>459238</xdr:colOff>
      <xdr:row>61</xdr:row>
      <xdr:rowOff>8848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13604</xdr:colOff>
      <xdr:row>61</xdr:row>
      <xdr:rowOff>27509</xdr:rowOff>
    </xdr:from>
    <xdr:to>
      <xdr:col>12</xdr:col>
      <xdr:colOff>486453</xdr:colOff>
      <xdr:row>85</xdr:row>
      <xdr:rowOff>84659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57148</xdr:colOff>
      <xdr:row>16</xdr:row>
      <xdr:rowOff>0</xdr:rowOff>
    </xdr:from>
    <xdr:to>
      <xdr:col>12</xdr:col>
      <xdr:colOff>486453</xdr:colOff>
      <xdr:row>40</xdr:row>
      <xdr:rowOff>57151</xdr:rowOff>
    </xdr:to>
    <xdr:graphicFrame macro="[0]!Chart1_Click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41</xdr:row>
      <xdr:rowOff>126402</xdr:rowOff>
    </xdr:from>
    <xdr:to>
      <xdr:col>12</xdr:col>
      <xdr:colOff>459238</xdr:colOff>
      <xdr:row>66</xdr:row>
      <xdr:rowOff>8848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13604</xdr:colOff>
      <xdr:row>66</xdr:row>
      <xdr:rowOff>27509</xdr:rowOff>
    </xdr:from>
    <xdr:to>
      <xdr:col>12</xdr:col>
      <xdr:colOff>486453</xdr:colOff>
      <xdr:row>90</xdr:row>
      <xdr:rowOff>84659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57148</xdr:colOff>
      <xdr:row>15</xdr:row>
      <xdr:rowOff>0</xdr:rowOff>
    </xdr:from>
    <xdr:to>
      <xdr:col>12</xdr:col>
      <xdr:colOff>486453</xdr:colOff>
      <xdr:row>39</xdr:row>
      <xdr:rowOff>57151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40</xdr:row>
      <xdr:rowOff>126402</xdr:rowOff>
    </xdr:from>
    <xdr:to>
      <xdr:col>12</xdr:col>
      <xdr:colOff>459238</xdr:colOff>
      <xdr:row>65</xdr:row>
      <xdr:rowOff>8848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13604</xdr:colOff>
      <xdr:row>65</xdr:row>
      <xdr:rowOff>27509</xdr:rowOff>
    </xdr:from>
    <xdr:to>
      <xdr:col>12</xdr:col>
      <xdr:colOff>486453</xdr:colOff>
      <xdr:row>89</xdr:row>
      <xdr:rowOff>84659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57148</xdr:colOff>
      <xdr:row>18</xdr:row>
      <xdr:rowOff>0</xdr:rowOff>
    </xdr:from>
    <xdr:to>
      <xdr:col>12</xdr:col>
      <xdr:colOff>486453</xdr:colOff>
      <xdr:row>42</xdr:row>
      <xdr:rowOff>57151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43</xdr:row>
      <xdr:rowOff>126402</xdr:rowOff>
    </xdr:from>
    <xdr:to>
      <xdr:col>12</xdr:col>
      <xdr:colOff>459238</xdr:colOff>
      <xdr:row>68</xdr:row>
      <xdr:rowOff>8848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13604</xdr:colOff>
      <xdr:row>68</xdr:row>
      <xdr:rowOff>27509</xdr:rowOff>
    </xdr:from>
    <xdr:to>
      <xdr:col>12</xdr:col>
      <xdr:colOff>486453</xdr:colOff>
      <xdr:row>92</xdr:row>
      <xdr:rowOff>84659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57148</xdr:colOff>
      <xdr:row>10</xdr:row>
      <xdr:rowOff>0</xdr:rowOff>
    </xdr:from>
    <xdr:to>
      <xdr:col>12</xdr:col>
      <xdr:colOff>486453</xdr:colOff>
      <xdr:row>34</xdr:row>
      <xdr:rowOff>57151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35</xdr:row>
      <xdr:rowOff>126402</xdr:rowOff>
    </xdr:from>
    <xdr:to>
      <xdr:col>12</xdr:col>
      <xdr:colOff>459238</xdr:colOff>
      <xdr:row>60</xdr:row>
      <xdr:rowOff>8848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13604</xdr:colOff>
      <xdr:row>60</xdr:row>
      <xdr:rowOff>27509</xdr:rowOff>
    </xdr:from>
    <xdr:to>
      <xdr:col>12</xdr:col>
      <xdr:colOff>486453</xdr:colOff>
      <xdr:row>84</xdr:row>
      <xdr:rowOff>84659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57148</xdr:colOff>
      <xdr:row>11</xdr:row>
      <xdr:rowOff>0</xdr:rowOff>
    </xdr:from>
    <xdr:to>
      <xdr:col>12</xdr:col>
      <xdr:colOff>486453</xdr:colOff>
      <xdr:row>35</xdr:row>
      <xdr:rowOff>57151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36</xdr:row>
      <xdr:rowOff>126402</xdr:rowOff>
    </xdr:from>
    <xdr:to>
      <xdr:col>12</xdr:col>
      <xdr:colOff>459238</xdr:colOff>
      <xdr:row>61</xdr:row>
      <xdr:rowOff>8848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13604</xdr:colOff>
      <xdr:row>61</xdr:row>
      <xdr:rowOff>27509</xdr:rowOff>
    </xdr:from>
    <xdr:to>
      <xdr:col>12</xdr:col>
      <xdr:colOff>486453</xdr:colOff>
      <xdr:row>85</xdr:row>
      <xdr:rowOff>84659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0.04932</cdr:x>
      <cdr:y>0</cdr:y>
    </cdr:from>
    <cdr:to>
      <cdr:x>0.92213</cdr:x>
      <cdr:y>1</cdr:y>
    </cdr:to>
    <cdr:grpSp>
      <cdr:nvGrpSpPr>
        <cdr:cNvPr id="79" name="Group 78">
          <a:extLst xmlns:a="http://schemas.openxmlformats.org/drawingml/2006/main">
            <a:ext uri="{FF2B5EF4-FFF2-40B4-BE49-F238E27FC236}">
              <a16:creationId xmlns:a16="http://schemas.microsoft.com/office/drawing/2014/main" id="{C1536064-FF6B-4CB8-A1F7-8B0D0B5FB797}"/>
            </a:ext>
          </a:extLst>
        </cdr:cNvPr>
        <cdr:cNvGrpSpPr/>
      </cdr:nvGrpSpPr>
      <cdr:grpSpPr>
        <a:xfrm xmlns:a="http://schemas.openxmlformats.org/drawingml/2006/main">
          <a:off x="968614" y="0"/>
          <a:ext cx="17141442" cy="4213493"/>
          <a:chOff x="1064874" y="0"/>
          <a:chExt cx="17141323" cy="4213480"/>
        </a:xfrm>
      </cdr:grpSpPr>
      <cdr:sp macro="" textlink="">
        <cdr:nvSpPr>
          <cdr:cNvPr id="17" name="TextBox 16"/>
          <cdr:cNvSpPr txBox="1"/>
        </cdr:nvSpPr>
        <cdr:spPr>
          <a:xfrm xmlns:a="http://schemas.openxmlformats.org/drawingml/2006/main" rot="16200000">
            <a:off x="2355332" y="118888"/>
            <a:ext cx="299253" cy="37798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0" tIns="0" rIns="0" bIns="0" rtlCol="0"/>
          <a:lstStyle xmlns:a="http://schemas.openxmlformats.org/drawingml/2006/main"/>
          <a:p xmlns:a="http://schemas.openxmlformats.org/drawingml/2006/main">
            <a:pPr algn="ctr"/>
            <a:r>
              <a:rPr lang="en-US" sz="1100" b="1">
                <a:latin typeface="+mn-lt"/>
              </a:rPr>
              <a:t>Bắc</a:t>
            </a:r>
            <a:r>
              <a:rPr lang="en-US" sz="1100" b="1" baseline="0">
                <a:latin typeface="+mn-lt"/>
              </a:rPr>
              <a:t> Kạn</a:t>
            </a:r>
            <a:endParaRPr lang="en-US" sz="1100" b="1">
              <a:latin typeface="+mn-lt"/>
            </a:endParaRPr>
          </a:p>
        </cdr:txBody>
      </cdr:sp>
      <cdr:sp macro="" textlink="">
        <cdr:nvSpPr>
          <cdr:cNvPr id="32" name="TextBox 16"/>
          <cdr:cNvSpPr txBox="1"/>
        </cdr:nvSpPr>
        <cdr:spPr>
          <a:xfrm xmlns:a="http://schemas.openxmlformats.org/drawingml/2006/main" rot="16200000">
            <a:off x="4983287" y="41490"/>
            <a:ext cx="480465" cy="54732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pPr algn="ctr"/>
            <a:r>
              <a:rPr lang="en-US" sz="1100" b="1">
                <a:latin typeface="+mn-lt"/>
              </a:rPr>
              <a:t>Điện</a:t>
            </a:r>
            <a:r>
              <a:rPr lang="en-US" sz="1100" b="1" baseline="0">
                <a:latin typeface="+mn-lt"/>
              </a:rPr>
              <a:t> Biên</a:t>
            </a:r>
            <a:endParaRPr lang="en-US" sz="1100" b="1">
              <a:latin typeface="+mn-lt"/>
            </a:endParaRPr>
          </a:p>
        </cdr:txBody>
      </cdr:sp>
      <cdr:sp macro="" textlink="">
        <cdr:nvSpPr>
          <cdr:cNvPr id="34" name="TextBox 16"/>
          <cdr:cNvSpPr txBox="1"/>
        </cdr:nvSpPr>
        <cdr:spPr>
          <a:xfrm xmlns:a="http://schemas.openxmlformats.org/drawingml/2006/main" rot="16200000">
            <a:off x="3452118" y="37198"/>
            <a:ext cx="535183" cy="46078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100" b="1">
                <a:latin typeface="+mn-lt"/>
              </a:rPr>
              <a:t>Cao Bằng</a:t>
            </a:r>
          </a:p>
        </cdr:txBody>
      </cdr:sp>
      <cdr:sp macro="" textlink="">
        <cdr:nvSpPr>
          <cdr:cNvPr id="35" name="TextBox 16"/>
          <cdr:cNvSpPr txBox="1"/>
        </cdr:nvSpPr>
        <cdr:spPr>
          <a:xfrm xmlns:a="http://schemas.openxmlformats.org/drawingml/2006/main" rot="16200000">
            <a:off x="1022597" y="89765"/>
            <a:ext cx="564731" cy="48017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100" b="1">
                <a:latin typeface="+mn-lt"/>
              </a:rPr>
              <a:t>Bắc</a:t>
            </a:r>
            <a:r>
              <a:rPr lang="en-US" sz="1100" b="1" baseline="0">
                <a:latin typeface="+mn-lt"/>
              </a:rPr>
              <a:t> Giang</a:t>
            </a:r>
            <a:endParaRPr lang="en-US" sz="1100" b="1">
              <a:latin typeface="+mn-lt"/>
            </a:endParaRPr>
          </a:p>
        </cdr:txBody>
      </cdr:sp>
      <cdr:sp macro="" textlink="">
        <cdr:nvSpPr>
          <cdr:cNvPr id="42" name="TextBox 16"/>
          <cdr:cNvSpPr txBox="1"/>
        </cdr:nvSpPr>
        <cdr:spPr>
          <a:xfrm xmlns:a="http://schemas.openxmlformats.org/drawingml/2006/main" rot="16200000">
            <a:off x="6138994" y="39032"/>
            <a:ext cx="533394" cy="47673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100" b="1">
                <a:latin typeface="+mn-lt"/>
              </a:rPr>
              <a:t>Hà</a:t>
            </a:r>
            <a:r>
              <a:rPr lang="en-US" sz="1100" b="1" baseline="0">
                <a:latin typeface="+mn-lt"/>
              </a:rPr>
              <a:t> Giang</a:t>
            </a:r>
            <a:endParaRPr lang="en-US" sz="1100" b="1">
              <a:latin typeface="+mn-lt"/>
            </a:endParaRPr>
          </a:p>
        </cdr:txBody>
      </cdr:sp>
      <cdr:sp macro="" textlink="">
        <cdr:nvSpPr>
          <cdr:cNvPr id="43" name="TextBox 16"/>
          <cdr:cNvSpPr txBox="1"/>
        </cdr:nvSpPr>
        <cdr:spPr>
          <a:xfrm xmlns:a="http://schemas.openxmlformats.org/drawingml/2006/main" rot="16200000">
            <a:off x="7374680" y="6582"/>
            <a:ext cx="386893" cy="54731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tIns="0" rIns="0" bIns="0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100" b="1">
                <a:latin typeface="+mn-lt"/>
              </a:rPr>
              <a:t>Hòa</a:t>
            </a:r>
            <a:r>
              <a:rPr lang="en-US" sz="1100" b="1" baseline="0">
                <a:latin typeface="+mn-lt"/>
              </a:rPr>
              <a:t> Bình</a:t>
            </a:r>
            <a:endParaRPr lang="en-US" sz="1100" b="1">
              <a:latin typeface="+mn-lt"/>
            </a:endParaRPr>
          </a:p>
        </cdr:txBody>
      </cdr:sp>
      <cdr:sp macro="" textlink="">
        <cdr:nvSpPr>
          <cdr:cNvPr id="51" name="TextBox 16"/>
          <cdr:cNvSpPr txBox="1"/>
        </cdr:nvSpPr>
        <cdr:spPr>
          <a:xfrm xmlns:a="http://schemas.openxmlformats.org/drawingml/2006/main" rot="16200000">
            <a:off x="8570685" y="122989"/>
            <a:ext cx="363924" cy="39624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tIns="0" rIns="0" bIns="0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100" b="1">
                <a:latin typeface="+mn-lt"/>
              </a:rPr>
              <a:t>Lai</a:t>
            </a:r>
            <a:r>
              <a:rPr lang="en-US" sz="1100" b="1" baseline="0">
                <a:latin typeface="+mn-lt"/>
              </a:rPr>
              <a:t> Châu</a:t>
            </a:r>
            <a:endParaRPr lang="en-US" sz="1100" b="1">
              <a:latin typeface="+mn-lt"/>
            </a:endParaRPr>
          </a:p>
        </cdr:txBody>
      </cdr:sp>
      <cdr:cxnSp macro="">
        <cdr:nvCxnSpPr>
          <cdr:cNvPr id="53" name="Straight Connector 52">
            <a:extLst xmlns:a="http://schemas.openxmlformats.org/drawingml/2006/main">
              <a:ext uri="{FF2B5EF4-FFF2-40B4-BE49-F238E27FC236}">
                <a16:creationId xmlns:a16="http://schemas.microsoft.com/office/drawing/2014/main" id="{5C07650C-EEE6-448A-BBD7-A24CB0BDD467}"/>
              </a:ext>
            </a:extLst>
          </cdr:cNvPr>
          <cdr:cNvCxnSpPr/>
        </cdr:nvCxnSpPr>
        <cdr:spPr>
          <a:xfrm xmlns:a="http://schemas.openxmlformats.org/drawingml/2006/main" flipV="1">
            <a:off x="1914201" y="0"/>
            <a:ext cx="0" cy="4213480"/>
          </a:xfrm>
          <a:prstGeom xmlns:a="http://schemas.openxmlformats.org/drawingml/2006/main" prst="line">
            <a:avLst/>
          </a:prstGeom>
          <a:ln xmlns:a="http://schemas.openxmlformats.org/drawingml/2006/main" w="3175"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4" name="Straight Connector 53">
            <a:extLst xmlns:a="http://schemas.openxmlformats.org/drawingml/2006/main">
              <a:ext uri="{FF2B5EF4-FFF2-40B4-BE49-F238E27FC236}">
                <a16:creationId xmlns:a16="http://schemas.microsoft.com/office/drawing/2014/main" id="{0A4D268F-E4E1-4DE7-BE00-ACEC1C722555}"/>
              </a:ext>
            </a:extLst>
          </cdr:cNvPr>
          <cdr:cNvCxnSpPr/>
        </cdr:nvCxnSpPr>
        <cdr:spPr>
          <a:xfrm xmlns:a="http://schemas.openxmlformats.org/drawingml/2006/main" flipV="1">
            <a:off x="2883409" y="0"/>
            <a:ext cx="0" cy="4213480"/>
          </a:xfrm>
          <a:prstGeom xmlns:a="http://schemas.openxmlformats.org/drawingml/2006/main" prst="line">
            <a:avLst/>
          </a:prstGeom>
          <a:ln xmlns:a="http://schemas.openxmlformats.org/drawingml/2006/main" w="3175"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7" name="Straight Connector 56">
            <a:extLst xmlns:a="http://schemas.openxmlformats.org/drawingml/2006/main">
              <a:ext uri="{FF2B5EF4-FFF2-40B4-BE49-F238E27FC236}">
                <a16:creationId xmlns:a16="http://schemas.microsoft.com/office/drawing/2014/main" id="{0AB049E1-AED0-4656-9EB6-7DDA0022B7BD}"/>
              </a:ext>
            </a:extLst>
          </cdr:cNvPr>
          <cdr:cNvCxnSpPr/>
        </cdr:nvCxnSpPr>
        <cdr:spPr>
          <a:xfrm xmlns:a="http://schemas.openxmlformats.org/drawingml/2006/main" flipV="1">
            <a:off x="4445041" y="2"/>
            <a:ext cx="0" cy="4207145"/>
          </a:xfrm>
          <a:prstGeom xmlns:a="http://schemas.openxmlformats.org/drawingml/2006/main" prst="line">
            <a:avLst/>
          </a:prstGeom>
          <a:ln xmlns:a="http://schemas.openxmlformats.org/drawingml/2006/main" w="3175"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095E2CE4-7F3F-4484-BD8C-9F9CCE3F4F2E}"/>
              </a:ext>
            </a:extLst>
          </cdr:cNvPr>
          <cdr:cNvCxnSpPr/>
        </cdr:nvCxnSpPr>
        <cdr:spPr>
          <a:xfrm xmlns:a="http://schemas.openxmlformats.org/drawingml/2006/main" flipV="1">
            <a:off x="5762007" y="0"/>
            <a:ext cx="0" cy="4207147"/>
          </a:xfrm>
          <a:prstGeom xmlns:a="http://schemas.openxmlformats.org/drawingml/2006/main" prst="line">
            <a:avLst/>
          </a:prstGeom>
          <a:ln xmlns:a="http://schemas.openxmlformats.org/drawingml/2006/main" w="3175"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9" name="Straight Connector 58">
            <a:extLst xmlns:a="http://schemas.openxmlformats.org/drawingml/2006/main">
              <a:ext uri="{FF2B5EF4-FFF2-40B4-BE49-F238E27FC236}">
                <a16:creationId xmlns:a16="http://schemas.microsoft.com/office/drawing/2014/main" id="{995A6DA2-77B9-4F7C-8776-E3A2DC3B2F48}"/>
              </a:ext>
            </a:extLst>
          </cdr:cNvPr>
          <cdr:cNvCxnSpPr/>
        </cdr:nvCxnSpPr>
        <cdr:spPr>
          <a:xfrm xmlns:a="http://schemas.openxmlformats.org/drawingml/2006/main" flipV="1">
            <a:off x="6969591" y="0"/>
            <a:ext cx="0" cy="4196445"/>
          </a:xfrm>
          <a:prstGeom xmlns:a="http://schemas.openxmlformats.org/drawingml/2006/main" prst="line">
            <a:avLst/>
          </a:prstGeom>
          <a:ln xmlns:a="http://schemas.openxmlformats.org/drawingml/2006/main" w="3175"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0" name="Straight Connector 59">
            <a:extLst xmlns:a="http://schemas.openxmlformats.org/drawingml/2006/main">
              <a:ext uri="{FF2B5EF4-FFF2-40B4-BE49-F238E27FC236}">
                <a16:creationId xmlns:a16="http://schemas.microsoft.com/office/drawing/2014/main" id="{D9EB7FA3-FB14-4E7F-B040-5188C4602973}"/>
              </a:ext>
            </a:extLst>
          </cdr:cNvPr>
          <cdr:cNvCxnSpPr/>
        </cdr:nvCxnSpPr>
        <cdr:spPr>
          <a:xfrm xmlns:a="http://schemas.openxmlformats.org/drawingml/2006/main" flipV="1">
            <a:off x="8289987" y="0"/>
            <a:ext cx="0" cy="4213480"/>
          </a:xfrm>
          <a:prstGeom xmlns:a="http://schemas.openxmlformats.org/drawingml/2006/main" prst="line">
            <a:avLst/>
          </a:prstGeom>
          <a:ln xmlns:a="http://schemas.openxmlformats.org/drawingml/2006/main" w="3175"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1" name="Straight Connector 60">
            <a:extLst xmlns:a="http://schemas.openxmlformats.org/drawingml/2006/main">
              <a:ext uri="{FF2B5EF4-FFF2-40B4-BE49-F238E27FC236}">
                <a16:creationId xmlns:a16="http://schemas.microsoft.com/office/drawing/2014/main" id="{060B9D84-0A25-4199-B8F7-EA69951A0CB5}"/>
              </a:ext>
            </a:extLst>
          </cdr:cNvPr>
          <cdr:cNvCxnSpPr/>
        </cdr:nvCxnSpPr>
        <cdr:spPr>
          <a:xfrm xmlns:a="http://schemas.openxmlformats.org/drawingml/2006/main" flipV="1">
            <a:off x="9251421" y="0"/>
            <a:ext cx="0" cy="4213480"/>
          </a:xfrm>
          <a:prstGeom xmlns:a="http://schemas.openxmlformats.org/drawingml/2006/main" prst="line">
            <a:avLst/>
          </a:prstGeom>
          <a:ln xmlns:a="http://schemas.openxmlformats.org/drawingml/2006/main" w="3175"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62" name="TextBox 16"/>
          <cdr:cNvSpPr txBox="1"/>
        </cdr:nvSpPr>
        <cdr:spPr>
          <a:xfrm xmlns:a="http://schemas.openxmlformats.org/drawingml/2006/main" rot="16200000">
            <a:off x="9650012" y="120236"/>
            <a:ext cx="417442" cy="34822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tIns="0" rIns="0" bIns="0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100" b="1">
                <a:latin typeface="+mn-lt"/>
              </a:rPr>
              <a:t>Lạng</a:t>
            </a:r>
            <a:r>
              <a:rPr lang="en-US" sz="1100" b="1" baseline="0">
                <a:latin typeface="+mn-lt"/>
              </a:rPr>
              <a:t> Sơn</a:t>
            </a:r>
            <a:endParaRPr lang="en-US" sz="1100" b="1">
              <a:latin typeface="+mn-lt"/>
            </a:endParaRPr>
          </a:p>
        </cdr:txBody>
      </cdr:sp>
      <cdr:cxnSp macro="">
        <cdr:nvCxnSpPr>
          <cdr:cNvPr id="63" name="Straight Connector 62">
            <a:extLst xmlns:a="http://schemas.openxmlformats.org/drawingml/2006/main">
              <a:ext uri="{FF2B5EF4-FFF2-40B4-BE49-F238E27FC236}">
                <a16:creationId xmlns:a16="http://schemas.microsoft.com/office/drawing/2014/main" id="{6EB4E954-EDBA-44C5-A184-218418783532}"/>
              </a:ext>
            </a:extLst>
          </cdr:cNvPr>
          <cdr:cNvCxnSpPr/>
        </cdr:nvCxnSpPr>
        <cdr:spPr>
          <a:xfrm xmlns:a="http://schemas.openxmlformats.org/drawingml/2006/main" flipV="1">
            <a:off x="10584266" y="0"/>
            <a:ext cx="0" cy="4213480"/>
          </a:xfrm>
          <a:prstGeom xmlns:a="http://schemas.openxmlformats.org/drawingml/2006/main" prst="line">
            <a:avLst/>
          </a:prstGeom>
          <a:ln xmlns:a="http://schemas.openxmlformats.org/drawingml/2006/main" w="3175"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64" name="TextBox 16"/>
          <cdr:cNvSpPr txBox="1"/>
        </cdr:nvSpPr>
        <cdr:spPr>
          <a:xfrm xmlns:a="http://schemas.openxmlformats.org/drawingml/2006/main" rot="16200000">
            <a:off x="11027605" y="114450"/>
            <a:ext cx="287848" cy="46798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tIns="0" rIns="0" bIns="0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100" b="1">
                <a:latin typeface="+mn-lt"/>
              </a:rPr>
              <a:t>Lào</a:t>
            </a:r>
            <a:r>
              <a:rPr lang="en-US" sz="1100" b="1" baseline="0">
                <a:latin typeface="+mn-lt"/>
              </a:rPr>
              <a:t> Cai</a:t>
            </a:r>
            <a:endParaRPr lang="en-US" sz="1100" b="1">
              <a:latin typeface="+mn-lt"/>
            </a:endParaRPr>
          </a:p>
        </cdr:txBody>
      </cdr:sp>
      <cdr:cxnSp macro="">
        <cdr:nvCxnSpPr>
          <cdr:cNvPr id="65" name="Straight Connector 64">
            <a:extLst xmlns:a="http://schemas.openxmlformats.org/drawingml/2006/main">
              <a:ext uri="{FF2B5EF4-FFF2-40B4-BE49-F238E27FC236}">
                <a16:creationId xmlns:a16="http://schemas.microsoft.com/office/drawing/2014/main" id="{A2C01537-EB27-4710-81EE-BE263BF2D021}"/>
              </a:ext>
            </a:extLst>
          </cdr:cNvPr>
          <cdr:cNvCxnSpPr/>
        </cdr:nvCxnSpPr>
        <cdr:spPr>
          <a:xfrm xmlns:a="http://schemas.openxmlformats.org/drawingml/2006/main" flipV="1">
            <a:off x="11667127" y="0"/>
            <a:ext cx="0" cy="4213480"/>
          </a:xfrm>
          <a:prstGeom xmlns:a="http://schemas.openxmlformats.org/drawingml/2006/main" prst="line">
            <a:avLst/>
          </a:prstGeom>
          <a:ln xmlns:a="http://schemas.openxmlformats.org/drawingml/2006/main" w="3175"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66" name="TextBox 16"/>
          <cdr:cNvSpPr txBox="1"/>
        </cdr:nvSpPr>
        <cdr:spPr>
          <a:xfrm xmlns:a="http://schemas.openxmlformats.org/drawingml/2006/main" rot="16200000">
            <a:off x="12097816" y="118666"/>
            <a:ext cx="417442" cy="34822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tIns="0" rIns="0" bIns="0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100" b="1">
                <a:latin typeface="+mn-lt"/>
              </a:rPr>
              <a:t>Phú</a:t>
            </a:r>
            <a:r>
              <a:rPr lang="en-US" sz="1100" b="1" baseline="0">
                <a:latin typeface="+mn-lt"/>
              </a:rPr>
              <a:t> Thọ</a:t>
            </a:r>
            <a:endParaRPr lang="en-US" sz="1100" b="1">
              <a:latin typeface="+mn-lt"/>
            </a:endParaRPr>
          </a:p>
        </cdr:txBody>
      </cdr:sp>
      <cdr:cxnSp macro="">
        <cdr:nvCxnSpPr>
          <cdr:cNvPr id="67" name="Straight Connector 66">
            <a:extLst xmlns:a="http://schemas.openxmlformats.org/drawingml/2006/main">
              <a:ext uri="{FF2B5EF4-FFF2-40B4-BE49-F238E27FC236}">
                <a16:creationId xmlns:a16="http://schemas.microsoft.com/office/drawing/2014/main" id="{2B61F3EB-D73D-4A34-ABA9-0BC95FF5109B}"/>
              </a:ext>
            </a:extLst>
          </cdr:cNvPr>
          <cdr:cNvCxnSpPr/>
        </cdr:nvCxnSpPr>
        <cdr:spPr>
          <a:xfrm xmlns:a="http://schemas.openxmlformats.org/drawingml/2006/main" flipV="1">
            <a:off x="13091368" y="0"/>
            <a:ext cx="0" cy="4213480"/>
          </a:xfrm>
          <a:prstGeom xmlns:a="http://schemas.openxmlformats.org/drawingml/2006/main" prst="line">
            <a:avLst/>
          </a:prstGeom>
          <a:ln xmlns:a="http://schemas.openxmlformats.org/drawingml/2006/main" w="3175"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DCAE6806-343A-4315-9BBF-DBA50EA37EB3}"/>
              </a:ext>
            </a:extLst>
          </cdr:cNvPr>
          <cdr:cNvCxnSpPr/>
        </cdr:nvCxnSpPr>
        <cdr:spPr>
          <a:xfrm xmlns:a="http://schemas.openxmlformats.org/drawingml/2006/main" flipV="1">
            <a:off x="14548531" y="0"/>
            <a:ext cx="0" cy="4213480"/>
          </a:xfrm>
          <a:prstGeom xmlns:a="http://schemas.openxmlformats.org/drawingml/2006/main" prst="line">
            <a:avLst/>
          </a:prstGeom>
          <a:ln xmlns:a="http://schemas.openxmlformats.org/drawingml/2006/main" w="3175"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69" name="TextBox 16"/>
          <cdr:cNvSpPr txBox="1"/>
        </cdr:nvSpPr>
        <cdr:spPr>
          <a:xfrm xmlns:a="http://schemas.openxmlformats.org/drawingml/2006/main" rot="16200000">
            <a:off x="13786234" y="124804"/>
            <a:ext cx="255318" cy="34822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tIns="0" rIns="0" bIns="0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100" b="1">
                <a:latin typeface="+mn-lt"/>
              </a:rPr>
              <a:t>Sơn</a:t>
            </a:r>
            <a:r>
              <a:rPr lang="en-US" sz="1100" b="1" baseline="0">
                <a:latin typeface="+mn-lt"/>
              </a:rPr>
              <a:t> La</a:t>
            </a:r>
            <a:endParaRPr lang="en-US" sz="1100" b="1">
              <a:latin typeface="+mn-lt"/>
            </a:endParaRPr>
          </a:p>
        </cdr:txBody>
      </cdr:sp>
      <cdr:cxnSp macro="">
        <cdr:nvCxnSpPr>
          <cdr:cNvPr id="70" name="Straight Connector 69">
            <a:extLst xmlns:a="http://schemas.openxmlformats.org/drawingml/2006/main">
              <a:ext uri="{FF2B5EF4-FFF2-40B4-BE49-F238E27FC236}">
                <a16:creationId xmlns:a16="http://schemas.microsoft.com/office/drawing/2014/main" id="{53DF15CC-E115-4B60-8E80-3D3CDBEAB153}"/>
              </a:ext>
            </a:extLst>
          </cdr:cNvPr>
          <cdr:cNvCxnSpPr/>
        </cdr:nvCxnSpPr>
        <cdr:spPr>
          <a:xfrm xmlns:a="http://schemas.openxmlformats.org/drawingml/2006/main" flipV="1">
            <a:off x="15619544" y="9137"/>
            <a:ext cx="0" cy="4204343"/>
          </a:xfrm>
          <a:prstGeom xmlns:a="http://schemas.openxmlformats.org/drawingml/2006/main" prst="line">
            <a:avLst/>
          </a:prstGeom>
          <a:ln xmlns:a="http://schemas.openxmlformats.org/drawingml/2006/main" w="3175"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72" name="TextBox 16"/>
          <cdr:cNvSpPr txBox="1"/>
        </cdr:nvSpPr>
        <cdr:spPr>
          <a:xfrm xmlns:a="http://schemas.openxmlformats.org/drawingml/2006/main" rot="16200000">
            <a:off x="14751006" y="109534"/>
            <a:ext cx="567293" cy="34822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tIns="0" rIns="0" bIns="0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100" b="1">
                <a:latin typeface="+mn-lt"/>
              </a:rPr>
              <a:t>Thái</a:t>
            </a:r>
            <a:r>
              <a:rPr lang="en-US" sz="1100" b="1" baseline="0">
                <a:latin typeface="+mn-lt"/>
              </a:rPr>
              <a:t> Nguyên</a:t>
            </a:r>
            <a:endParaRPr lang="en-US" sz="1100" b="1">
              <a:latin typeface="+mn-lt"/>
            </a:endParaRPr>
          </a:p>
        </cdr:txBody>
      </cdr:sp>
      <cdr:cxnSp macro="">
        <cdr:nvCxnSpPr>
          <cdr:cNvPr id="74" name="Straight Connector 73">
            <a:extLst xmlns:a="http://schemas.openxmlformats.org/drawingml/2006/main">
              <a:ext uri="{FF2B5EF4-FFF2-40B4-BE49-F238E27FC236}">
                <a16:creationId xmlns:a16="http://schemas.microsoft.com/office/drawing/2014/main" id="{1601335F-1CAF-4D09-8AD6-D1892AB06A41}"/>
              </a:ext>
            </a:extLst>
          </cdr:cNvPr>
          <cdr:cNvCxnSpPr/>
        </cdr:nvCxnSpPr>
        <cdr:spPr>
          <a:xfrm xmlns:a="http://schemas.openxmlformats.org/drawingml/2006/main" flipV="1">
            <a:off x="16458616" y="1"/>
            <a:ext cx="0" cy="4213479"/>
          </a:xfrm>
          <a:prstGeom xmlns:a="http://schemas.openxmlformats.org/drawingml/2006/main" prst="line">
            <a:avLst/>
          </a:prstGeom>
          <a:ln xmlns:a="http://schemas.openxmlformats.org/drawingml/2006/main" w="3175"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75" name="TextBox 16"/>
          <cdr:cNvSpPr txBox="1"/>
        </cdr:nvSpPr>
        <cdr:spPr>
          <a:xfrm xmlns:a="http://schemas.openxmlformats.org/drawingml/2006/main" rot="16200000">
            <a:off x="15899455" y="109533"/>
            <a:ext cx="567293" cy="34822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tIns="0" rIns="0" bIns="0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100" b="1">
                <a:latin typeface="+mn-lt"/>
              </a:rPr>
              <a:t>Tuyên Quang</a:t>
            </a:r>
          </a:p>
        </cdr:txBody>
      </cdr:sp>
      <cdr:cxnSp macro="">
        <cdr:nvCxnSpPr>
          <cdr:cNvPr id="76" name="Straight Connector 75">
            <a:extLst xmlns:a="http://schemas.openxmlformats.org/drawingml/2006/main">
              <a:ext uri="{FF2B5EF4-FFF2-40B4-BE49-F238E27FC236}">
                <a16:creationId xmlns:a16="http://schemas.microsoft.com/office/drawing/2014/main" id="{0CFC8F7A-7E73-4B0A-BD66-039DE7218BB0}"/>
              </a:ext>
            </a:extLst>
          </cdr:cNvPr>
          <cdr:cNvCxnSpPr/>
        </cdr:nvCxnSpPr>
        <cdr:spPr>
          <a:xfrm xmlns:a="http://schemas.openxmlformats.org/drawingml/2006/main" flipV="1">
            <a:off x="17533529" y="32111"/>
            <a:ext cx="0" cy="4181369"/>
          </a:xfrm>
          <a:prstGeom xmlns:a="http://schemas.openxmlformats.org/drawingml/2006/main" prst="line">
            <a:avLst/>
          </a:prstGeom>
          <a:ln xmlns:a="http://schemas.openxmlformats.org/drawingml/2006/main" w="3175"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77" name="TextBox 16"/>
          <cdr:cNvSpPr txBox="1"/>
        </cdr:nvSpPr>
        <cdr:spPr>
          <a:xfrm xmlns:a="http://schemas.openxmlformats.org/drawingml/2006/main" rot="16200000">
            <a:off x="16718892" y="109533"/>
            <a:ext cx="567293" cy="34822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tIns="0" rIns="0" bIns="0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100" b="1">
                <a:latin typeface="+mn-lt"/>
              </a:rPr>
              <a:t>Vĩnh</a:t>
            </a:r>
            <a:r>
              <a:rPr lang="en-US" sz="1100" b="1" baseline="0">
                <a:latin typeface="+mn-lt"/>
              </a:rPr>
              <a:t> Phúc</a:t>
            </a:r>
            <a:endParaRPr lang="en-US" sz="1100" b="1">
              <a:latin typeface="+mn-lt"/>
            </a:endParaRPr>
          </a:p>
        </cdr:txBody>
      </cdr:sp>
      <cdr:sp macro="" textlink="">
        <cdr:nvSpPr>
          <cdr:cNvPr id="78" name="TextBox 16"/>
          <cdr:cNvSpPr txBox="1"/>
        </cdr:nvSpPr>
        <cdr:spPr>
          <a:xfrm xmlns:a="http://schemas.openxmlformats.org/drawingml/2006/main" rot="16200000">
            <a:off x="17823562" y="88324"/>
            <a:ext cx="396034" cy="36923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tIns="0" rIns="0" bIns="0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100" b="1">
                <a:latin typeface="+mn-lt"/>
              </a:rPr>
              <a:t>Yên</a:t>
            </a:r>
            <a:r>
              <a:rPr lang="en-US" sz="1100" b="1" baseline="0">
                <a:latin typeface="+mn-lt"/>
              </a:rPr>
              <a:t> Bái</a:t>
            </a:r>
            <a:endParaRPr lang="en-US" sz="1100" b="1">
              <a:latin typeface="+mn-lt"/>
            </a:endParaRPr>
          </a:p>
        </cdr:txBody>
      </cdr:sp>
    </cdr:grpSp>
  </cdr:relSizeAnchor>
  <cdr:relSizeAnchor xmlns:cdr="http://schemas.openxmlformats.org/drawingml/2006/chartDrawing">
    <cdr:from>
      <cdr:x>0.95514</cdr:x>
      <cdr:y>0.16954</cdr:y>
    </cdr:from>
    <cdr:to>
      <cdr:x>0.99311</cdr:x>
      <cdr:y>0.29618</cdr:y>
    </cdr:to>
    <cdr:sp macro="" textlink="">
      <cdr:nvSpPr>
        <cdr:cNvPr id="33" name="TextBox 16"/>
        <cdr:cNvSpPr txBox="1"/>
      </cdr:nvSpPr>
      <cdr:spPr>
        <a:xfrm xmlns:a="http://schemas.openxmlformats.org/drawingml/2006/main">
          <a:off x="18758327" y="714339"/>
          <a:ext cx="745773" cy="533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1">
              <a:latin typeface="+mn-lt"/>
            </a:rPr>
            <a:t>Các</a:t>
          </a:r>
          <a:r>
            <a:rPr lang="en-US" sz="1100" b="1" baseline="0">
              <a:latin typeface="+mn-lt"/>
            </a:rPr>
            <a:t> nhóm nguy cơ trượt lở đất</a:t>
          </a:r>
          <a:endParaRPr lang="en-US" sz="1100" b="1">
            <a:latin typeface="+mn-lt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0.95785</cdr:x>
      <cdr:y>0.28676</cdr:y>
    </cdr:from>
    <cdr:to>
      <cdr:x>0.99595</cdr:x>
      <cdr:y>0.40819</cdr:y>
    </cdr:to>
    <cdr:sp macro="" textlink="">
      <cdr:nvSpPr>
        <cdr:cNvPr id="2" name="TextBox 16"/>
        <cdr:cNvSpPr txBox="1"/>
      </cdr:nvSpPr>
      <cdr:spPr>
        <a:xfrm xmlns:a="http://schemas.openxmlformats.org/drawingml/2006/main">
          <a:off x="18747625" y="1260153"/>
          <a:ext cx="745773" cy="533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1">
              <a:latin typeface="+mn-lt"/>
            </a:rPr>
            <a:t>Các</a:t>
          </a:r>
          <a:r>
            <a:rPr lang="en-US" sz="1100" b="1" baseline="0">
              <a:latin typeface="+mn-lt"/>
            </a:rPr>
            <a:t> nhóm nguy cơ trượt lở đất</a:t>
          </a:r>
          <a:endParaRPr lang="en-US" sz="1100" b="1">
            <a:latin typeface="+mn-lt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0.0986</cdr:x>
      <cdr:y>0.16377</cdr:y>
    </cdr:from>
    <cdr:to>
      <cdr:x>0.13185</cdr:x>
      <cdr:y>0.20981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32575" y="713587"/>
          <a:ext cx="651694" cy="2006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+mn-lt"/>
            </a:rPr>
            <a:t>Bắc</a:t>
          </a:r>
          <a:r>
            <a:rPr lang="en-US" sz="1100" b="1" baseline="0">
              <a:latin typeface="+mn-lt"/>
            </a:rPr>
            <a:t> Kạn</a:t>
          </a:r>
          <a:endParaRPr lang="en-US" sz="1100" b="1">
            <a:latin typeface="+mn-lt"/>
          </a:endParaRPr>
        </a:p>
      </cdr:txBody>
    </cdr:sp>
  </cdr:relSizeAnchor>
  <cdr:relSizeAnchor xmlns:cdr="http://schemas.openxmlformats.org/drawingml/2006/chartDrawing">
    <cdr:from>
      <cdr:x>0.23797</cdr:x>
      <cdr:y>0.14627</cdr:y>
    </cdr:from>
    <cdr:to>
      <cdr:x>0.27979</cdr:x>
      <cdr:y>0.19798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4664093" y="637339"/>
          <a:ext cx="819660" cy="2253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+mn-lt"/>
            </a:rPr>
            <a:t>Điện</a:t>
          </a:r>
          <a:r>
            <a:rPr lang="en-US" sz="1100" b="1" baseline="0">
              <a:latin typeface="+mn-lt"/>
            </a:rPr>
            <a:t> Biên</a:t>
          </a:r>
          <a:endParaRPr lang="en-US" sz="1100" b="1">
            <a:latin typeface="+mn-lt"/>
          </a:endParaRPr>
        </a:p>
      </cdr:txBody>
    </cdr:sp>
  </cdr:relSizeAnchor>
  <cdr:relSizeAnchor xmlns:cdr="http://schemas.openxmlformats.org/drawingml/2006/chartDrawing">
    <cdr:from>
      <cdr:x>0.16152</cdr:x>
      <cdr:y>0.15868</cdr:y>
    </cdr:from>
    <cdr:to>
      <cdr:x>0.20826</cdr:x>
      <cdr:y>0.207</cdr:y>
    </cdr:to>
    <cdr:sp macro="" textlink="">
      <cdr:nvSpPr>
        <cdr:cNvPr id="4" name="TextBox 16"/>
        <cdr:cNvSpPr txBox="1"/>
      </cdr:nvSpPr>
      <cdr:spPr>
        <a:xfrm xmlns:a="http://schemas.openxmlformats.org/drawingml/2006/main">
          <a:off x="3165755" y="691408"/>
          <a:ext cx="916095" cy="210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+mn-lt"/>
            </a:rPr>
            <a:t>Cao Bằng</a:t>
          </a:r>
        </a:p>
      </cdr:txBody>
    </cdr:sp>
  </cdr:relSizeAnchor>
  <cdr:relSizeAnchor xmlns:cdr="http://schemas.openxmlformats.org/drawingml/2006/chartDrawing">
    <cdr:from>
      <cdr:x>0.04138</cdr:x>
      <cdr:y>0.15752</cdr:y>
    </cdr:from>
    <cdr:to>
      <cdr:x>0.08375</cdr:x>
      <cdr:y>0.2078</cdr:y>
    </cdr:to>
    <cdr:sp macro="" textlink="">
      <cdr:nvSpPr>
        <cdr:cNvPr id="5" name="TextBox 16"/>
        <cdr:cNvSpPr txBox="1"/>
      </cdr:nvSpPr>
      <cdr:spPr>
        <a:xfrm xmlns:a="http://schemas.openxmlformats.org/drawingml/2006/main">
          <a:off x="811114" y="686381"/>
          <a:ext cx="830444" cy="219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+mn-lt"/>
            </a:rPr>
            <a:t>Bắc</a:t>
          </a:r>
          <a:r>
            <a:rPr lang="en-US" sz="1100" b="1" baseline="0">
              <a:latin typeface="+mn-lt"/>
            </a:rPr>
            <a:t> Giang</a:t>
          </a:r>
          <a:endParaRPr lang="en-US" sz="1100" b="1">
            <a:latin typeface="+mn-lt"/>
          </a:endParaRPr>
        </a:p>
      </cdr:txBody>
    </cdr:sp>
  </cdr:relSizeAnchor>
  <cdr:relSizeAnchor xmlns:cdr="http://schemas.openxmlformats.org/drawingml/2006/chartDrawing">
    <cdr:from>
      <cdr:x>0.29675</cdr:x>
      <cdr:y>0.14652</cdr:y>
    </cdr:from>
    <cdr:to>
      <cdr:x>0.33278</cdr:x>
      <cdr:y>0.20518</cdr:y>
    </cdr:to>
    <cdr:sp macro="" textlink="">
      <cdr:nvSpPr>
        <cdr:cNvPr id="6" name="TextBox 16"/>
        <cdr:cNvSpPr txBox="1"/>
      </cdr:nvSpPr>
      <cdr:spPr>
        <a:xfrm xmlns:a="http://schemas.openxmlformats.org/drawingml/2006/main">
          <a:off x="5816289" y="638430"/>
          <a:ext cx="706181" cy="255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+mn-lt"/>
            </a:rPr>
            <a:t>Hà</a:t>
          </a:r>
          <a:r>
            <a:rPr lang="en-US" sz="1100" b="1" baseline="0">
              <a:latin typeface="+mn-lt"/>
            </a:rPr>
            <a:t> Giang</a:t>
          </a:r>
          <a:endParaRPr lang="en-US" sz="1100" b="1">
            <a:latin typeface="+mn-lt"/>
          </a:endParaRPr>
        </a:p>
      </cdr:txBody>
    </cdr:sp>
  </cdr:relSizeAnchor>
  <cdr:relSizeAnchor xmlns:cdr="http://schemas.openxmlformats.org/drawingml/2006/chartDrawing">
    <cdr:from>
      <cdr:x>0.36775</cdr:x>
      <cdr:y>0.15743</cdr:y>
    </cdr:from>
    <cdr:to>
      <cdr:x>0.39519</cdr:x>
      <cdr:y>0.20289</cdr:y>
    </cdr:to>
    <cdr:sp macro="" textlink="">
      <cdr:nvSpPr>
        <cdr:cNvPr id="7" name="TextBox 16"/>
        <cdr:cNvSpPr txBox="1"/>
      </cdr:nvSpPr>
      <cdr:spPr>
        <a:xfrm xmlns:a="http://schemas.openxmlformats.org/drawingml/2006/main">
          <a:off x="7207799" y="685968"/>
          <a:ext cx="537819" cy="19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+mn-lt"/>
            </a:rPr>
            <a:t>Hòa</a:t>
          </a:r>
          <a:r>
            <a:rPr lang="en-US" sz="1100" b="1" baseline="0">
              <a:latin typeface="+mn-lt"/>
            </a:rPr>
            <a:t> Bình</a:t>
          </a:r>
          <a:endParaRPr lang="en-US" sz="1100" b="1">
            <a:latin typeface="+mn-lt"/>
          </a:endParaRPr>
        </a:p>
      </cdr:txBody>
    </cdr:sp>
  </cdr:relSizeAnchor>
  <cdr:relSizeAnchor xmlns:cdr="http://schemas.openxmlformats.org/drawingml/2006/chartDrawing">
    <cdr:from>
      <cdr:x>0.43023</cdr:x>
      <cdr:y>0.16113</cdr:y>
    </cdr:from>
    <cdr:to>
      <cdr:x>0.4638</cdr:x>
      <cdr:y>0.21145</cdr:y>
    </cdr:to>
    <cdr:sp macro="" textlink="">
      <cdr:nvSpPr>
        <cdr:cNvPr id="8" name="TextBox 16"/>
        <cdr:cNvSpPr txBox="1"/>
      </cdr:nvSpPr>
      <cdr:spPr>
        <a:xfrm xmlns:a="http://schemas.openxmlformats.org/drawingml/2006/main">
          <a:off x="8432358" y="702108"/>
          <a:ext cx="658051" cy="21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+mn-lt"/>
            </a:rPr>
            <a:t>Lai</a:t>
          </a:r>
          <a:r>
            <a:rPr lang="en-US" sz="1100" b="1" baseline="0">
              <a:latin typeface="+mn-lt"/>
            </a:rPr>
            <a:t> Châu</a:t>
          </a:r>
          <a:endParaRPr lang="en-US" sz="1100" b="1">
            <a:latin typeface="+mn-lt"/>
          </a:endParaRPr>
        </a:p>
      </cdr:txBody>
    </cdr:sp>
  </cdr:relSizeAnchor>
  <cdr:relSizeAnchor xmlns:cdr="http://schemas.openxmlformats.org/drawingml/2006/chartDrawing">
    <cdr:from>
      <cdr:x>0.08961</cdr:x>
      <cdr:y>0.1464</cdr:y>
    </cdr:from>
    <cdr:to>
      <cdr:x>0.08961</cdr:x>
      <cdr:y>0.92009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13ED78F5-473D-402C-9F8B-2C578C213FE0}"/>
            </a:ext>
          </a:extLst>
        </cdr:cNvPr>
        <cdr:cNvCxnSpPr/>
      </cdr:nvCxnSpPr>
      <cdr:spPr>
        <a:xfrm xmlns:a="http://schemas.openxmlformats.org/drawingml/2006/main" flipV="1">
          <a:off x="1756339" y="637896"/>
          <a:ext cx="0" cy="3371206"/>
        </a:xfrm>
        <a:prstGeom xmlns:a="http://schemas.openxmlformats.org/drawingml/2006/main" prst="line">
          <a:avLst/>
        </a:prstGeom>
        <a:ln xmlns:a="http://schemas.openxmlformats.org/drawingml/2006/main" w="3175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0.1396</cdr:x>
      <cdr:y>0.14394</cdr:y>
    </cdr:from>
    <cdr:to>
      <cdr:x>0.1396</cdr:x>
      <cdr:y>0.92009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20BA18FC-FC22-4111-AE0F-EE052672E4EB}"/>
            </a:ext>
          </a:extLst>
        </cdr:cNvPr>
        <cdr:cNvCxnSpPr/>
      </cdr:nvCxnSpPr>
      <cdr:spPr>
        <a:xfrm xmlns:a="http://schemas.openxmlformats.org/drawingml/2006/main" flipV="1">
          <a:off x="2736134" y="627192"/>
          <a:ext cx="0" cy="3381910"/>
        </a:xfrm>
        <a:prstGeom xmlns:a="http://schemas.openxmlformats.org/drawingml/2006/main" prst="line">
          <a:avLst/>
        </a:prstGeom>
        <a:ln xmlns:a="http://schemas.openxmlformats.org/drawingml/2006/main" w="3175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0.21983</cdr:x>
      <cdr:y>0.1492</cdr:y>
    </cdr:from>
    <cdr:to>
      <cdr:x>0.21983</cdr:x>
      <cdr:y>0.92009</cdr:y>
    </cdr:to>
    <cdr:cxnSp macro="">
      <cdr:nvCxnSpPr>
        <cdr:cNvPr id="11" name="Straight Connector 10">
          <a:extLst xmlns:a="http://schemas.openxmlformats.org/drawingml/2006/main">
            <a:ext uri="{FF2B5EF4-FFF2-40B4-BE49-F238E27FC236}">
              <a16:creationId xmlns:a16="http://schemas.microsoft.com/office/drawing/2014/main" id="{B9C25936-0511-49B7-AFE1-B594E78187F7}"/>
            </a:ext>
          </a:extLst>
        </cdr:cNvPr>
        <cdr:cNvCxnSpPr/>
      </cdr:nvCxnSpPr>
      <cdr:spPr>
        <a:xfrm xmlns:a="http://schemas.openxmlformats.org/drawingml/2006/main" flipV="1">
          <a:off x="4308627" y="650109"/>
          <a:ext cx="0" cy="3358993"/>
        </a:xfrm>
        <a:prstGeom xmlns:a="http://schemas.openxmlformats.org/drawingml/2006/main" prst="line">
          <a:avLst/>
        </a:prstGeom>
        <a:ln xmlns:a="http://schemas.openxmlformats.org/drawingml/2006/main" w="3175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0.2821</cdr:x>
      <cdr:y>0.1464</cdr:y>
    </cdr:from>
    <cdr:to>
      <cdr:x>0.2821</cdr:x>
      <cdr:y>0.92009</cdr:y>
    </cdr:to>
    <cdr:cxnSp macro="">
      <cdr:nvCxnSpPr>
        <cdr:cNvPr id="12" name="Straight Connector 11">
          <a:extLst xmlns:a="http://schemas.openxmlformats.org/drawingml/2006/main">
            <a:ext uri="{FF2B5EF4-FFF2-40B4-BE49-F238E27FC236}">
              <a16:creationId xmlns:a16="http://schemas.microsoft.com/office/drawing/2014/main" id="{E98B2A5A-2870-4B5B-984F-915191BF598F}"/>
            </a:ext>
          </a:extLst>
        </cdr:cNvPr>
        <cdr:cNvCxnSpPr/>
      </cdr:nvCxnSpPr>
      <cdr:spPr>
        <a:xfrm xmlns:a="http://schemas.openxmlformats.org/drawingml/2006/main" flipV="1">
          <a:off x="5529153" y="637895"/>
          <a:ext cx="0" cy="3371207"/>
        </a:xfrm>
        <a:prstGeom xmlns:a="http://schemas.openxmlformats.org/drawingml/2006/main" prst="line">
          <a:avLst/>
        </a:prstGeom>
        <a:ln xmlns:a="http://schemas.openxmlformats.org/drawingml/2006/main" w="3175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0.34918</cdr:x>
      <cdr:y>0.1464</cdr:y>
    </cdr:from>
    <cdr:to>
      <cdr:x>0.34918</cdr:x>
      <cdr:y>0.92009</cdr:y>
    </cdr:to>
    <cdr:cxnSp macro="">
      <cdr:nvCxnSpPr>
        <cdr:cNvPr id="13" name="Straight Connector 12">
          <a:extLst xmlns:a="http://schemas.openxmlformats.org/drawingml/2006/main">
            <a:ext uri="{FF2B5EF4-FFF2-40B4-BE49-F238E27FC236}">
              <a16:creationId xmlns:a16="http://schemas.microsoft.com/office/drawing/2014/main" id="{5DEF8163-0497-4034-A8AA-C422E5848975}"/>
            </a:ext>
          </a:extLst>
        </cdr:cNvPr>
        <cdr:cNvCxnSpPr/>
      </cdr:nvCxnSpPr>
      <cdr:spPr>
        <a:xfrm xmlns:a="http://schemas.openxmlformats.org/drawingml/2006/main" flipV="1">
          <a:off x="6843841" y="637894"/>
          <a:ext cx="0" cy="3371208"/>
        </a:xfrm>
        <a:prstGeom xmlns:a="http://schemas.openxmlformats.org/drawingml/2006/main" prst="line">
          <a:avLst/>
        </a:prstGeom>
        <a:ln xmlns:a="http://schemas.openxmlformats.org/drawingml/2006/main" w="3175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0.41764</cdr:x>
      <cdr:y>0.1464</cdr:y>
    </cdr:from>
    <cdr:to>
      <cdr:x>0.41764</cdr:x>
      <cdr:y>0.91763</cdr:y>
    </cdr:to>
    <cdr:cxnSp macro="">
      <cdr:nvCxnSpPr>
        <cdr:cNvPr id="14" name="Straight Connector 13">
          <a:extLst xmlns:a="http://schemas.openxmlformats.org/drawingml/2006/main">
            <a:ext uri="{FF2B5EF4-FFF2-40B4-BE49-F238E27FC236}">
              <a16:creationId xmlns:a16="http://schemas.microsoft.com/office/drawing/2014/main" id="{E8A6AA72-3D9A-4AEE-B7BC-30D3868E4FBF}"/>
            </a:ext>
          </a:extLst>
        </cdr:cNvPr>
        <cdr:cNvCxnSpPr/>
      </cdr:nvCxnSpPr>
      <cdr:spPr>
        <a:xfrm xmlns:a="http://schemas.openxmlformats.org/drawingml/2006/main" flipV="1">
          <a:off x="8185678" y="637894"/>
          <a:ext cx="0" cy="3360505"/>
        </a:xfrm>
        <a:prstGeom xmlns:a="http://schemas.openxmlformats.org/drawingml/2006/main" prst="line">
          <a:avLst/>
        </a:prstGeom>
        <a:ln xmlns:a="http://schemas.openxmlformats.org/drawingml/2006/main" w="3175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0.46723</cdr:x>
      <cdr:y>0.15166</cdr:y>
    </cdr:from>
    <cdr:to>
      <cdr:x>0.46723</cdr:x>
      <cdr:y>0.92255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4622FB59-E3AA-45C9-8C0E-6582FD71030D}"/>
            </a:ext>
          </a:extLst>
        </cdr:cNvPr>
        <cdr:cNvCxnSpPr/>
      </cdr:nvCxnSpPr>
      <cdr:spPr>
        <a:xfrm xmlns:a="http://schemas.openxmlformats.org/drawingml/2006/main" flipV="1">
          <a:off x="9157658" y="660818"/>
          <a:ext cx="0" cy="3358986"/>
        </a:xfrm>
        <a:prstGeom xmlns:a="http://schemas.openxmlformats.org/drawingml/2006/main" prst="line">
          <a:avLst/>
        </a:prstGeom>
        <a:ln xmlns:a="http://schemas.openxmlformats.org/drawingml/2006/main" w="3175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0.48881</cdr:x>
      <cdr:y>0.15857</cdr:y>
    </cdr:from>
    <cdr:to>
      <cdr:x>0.52275</cdr:x>
      <cdr:y>0.2078</cdr:y>
    </cdr:to>
    <cdr:sp macro="" textlink="">
      <cdr:nvSpPr>
        <cdr:cNvPr id="16" name="TextBox 16"/>
        <cdr:cNvSpPr txBox="1"/>
      </cdr:nvSpPr>
      <cdr:spPr>
        <a:xfrm xmlns:a="http://schemas.openxmlformats.org/drawingml/2006/main">
          <a:off x="9580589" y="690953"/>
          <a:ext cx="665218" cy="214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+mn-lt"/>
            </a:rPr>
            <a:t>Lạng</a:t>
          </a:r>
          <a:r>
            <a:rPr lang="en-US" sz="1100" b="1" baseline="0">
              <a:latin typeface="+mn-lt"/>
            </a:rPr>
            <a:t> Sơn</a:t>
          </a:r>
          <a:endParaRPr lang="en-US" sz="1100" b="1">
            <a:latin typeface="+mn-lt"/>
          </a:endParaRPr>
        </a:p>
      </cdr:txBody>
    </cdr:sp>
  </cdr:relSizeAnchor>
  <cdr:relSizeAnchor xmlns:cdr="http://schemas.openxmlformats.org/drawingml/2006/chartDrawing">
    <cdr:from>
      <cdr:x>0.53524</cdr:x>
      <cdr:y>0.1464</cdr:y>
    </cdr:from>
    <cdr:to>
      <cdr:x>0.53524</cdr:x>
      <cdr:y>0.91763</cdr:y>
    </cdr:to>
    <cdr:cxnSp macro="">
      <cdr:nvCxnSpPr>
        <cdr:cNvPr id="17" name="Straight Connector 16">
          <a:extLst xmlns:a="http://schemas.openxmlformats.org/drawingml/2006/main">
            <a:ext uri="{FF2B5EF4-FFF2-40B4-BE49-F238E27FC236}">
              <a16:creationId xmlns:a16="http://schemas.microsoft.com/office/drawing/2014/main" id="{49BD6CF4-9DDF-4E8F-9D2F-EB9091B8FF92}"/>
            </a:ext>
          </a:extLst>
        </cdr:cNvPr>
        <cdr:cNvCxnSpPr/>
      </cdr:nvCxnSpPr>
      <cdr:spPr>
        <a:xfrm xmlns:a="http://schemas.openxmlformats.org/drawingml/2006/main" flipV="1">
          <a:off x="10490653" y="637894"/>
          <a:ext cx="0" cy="3360505"/>
        </a:xfrm>
        <a:prstGeom xmlns:a="http://schemas.openxmlformats.org/drawingml/2006/main" prst="line">
          <a:avLst/>
        </a:prstGeom>
        <a:ln xmlns:a="http://schemas.openxmlformats.org/drawingml/2006/main" w="3175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0.55109</cdr:x>
      <cdr:y>0.15375</cdr:y>
    </cdr:from>
    <cdr:to>
      <cdr:x>0.58175</cdr:x>
      <cdr:y>0.20327</cdr:y>
    </cdr:to>
    <cdr:sp macro="" textlink="">
      <cdr:nvSpPr>
        <cdr:cNvPr id="18" name="TextBox 16"/>
        <cdr:cNvSpPr txBox="1"/>
      </cdr:nvSpPr>
      <cdr:spPr>
        <a:xfrm xmlns:a="http://schemas.openxmlformats.org/drawingml/2006/main">
          <a:off x="10801191" y="669950"/>
          <a:ext cx="600930" cy="215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+mn-lt"/>
            </a:rPr>
            <a:t>Lào</a:t>
          </a:r>
          <a:r>
            <a:rPr lang="en-US" sz="1100" b="1" baseline="0">
              <a:latin typeface="+mn-lt"/>
            </a:rPr>
            <a:t> Cai</a:t>
          </a:r>
          <a:endParaRPr lang="en-US" sz="1100" b="1">
            <a:latin typeface="+mn-lt"/>
          </a:endParaRPr>
        </a:p>
      </cdr:txBody>
    </cdr:sp>
  </cdr:relSizeAnchor>
  <cdr:relSizeAnchor xmlns:cdr="http://schemas.openxmlformats.org/drawingml/2006/chartDrawing">
    <cdr:from>
      <cdr:x>0.59049</cdr:x>
      <cdr:y>0.1464</cdr:y>
    </cdr:from>
    <cdr:to>
      <cdr:x>0.59049</cdr:x>
      <cdr:y>0.92255</cdr:y>
    </cdr:to>
    <cdr:cxnSp macro="">
      <cdr:nvCxnSpPr>
        <cdr:cNvPr id="19" name="Straight Connector 18">
          <a:extLst xmlns:a="http://schemas.openxmlformats.org/drawingml/2006/main">
            <a:ext uri="{FF2B5EF4-FFF2-40B4-BE49-F238E27FC236}">
              <a16:creationId xmlns:a16="http://schemas.microsoft.com/office/drawing/2014/main" id="{E0B1821C-2ADB-40F8-9855-1AA8989E0633}"/>
            </a:ext>
          </a:extLst>
        </cdr:cNvPr>
        <cdr:cNvCxnSpPr/>
      </cdr:nvCxnSpPr>
      <cdr:spPr>
        <a:xfrm xmlns:a="http://schemas.openxmlformats.org/drawingml/2006/main" flipV="1">
          <a:off x="11573470" y="637894"/>
          <a:ext cx="0" cy="3381910"/>
        </a:xfrm>
        <a:prstGeom xmlns:a="http://schemas.openxmlformats.org/drawingml/2006/main" prst="line">
          <a:avLst/>
        </a:prstGeom>
        <a:ln xmlns:a="http://schemas.openxmlformats.org/drawingml/2006/main" w="3175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0.61491</cdr:x>
      <cdr:y>0.15805</cdr:y>
    </cdr:from>
    <cdr:to>
      <cdr:x>0.64877</cdr:x>
      <cdr:y>0.20843</cdr:y>
    </cdr:to>
    <cdr:sp macro="" textlink="">
      <cdr:nvSpPr>
        <cdr:cNvPr id="20" name="TextBox 16"/>
        <cdr:cNvSpPr txBox="1"/>
      </cdr:nvSpPr>
      <cdr:spPr>
        <a:xfrm xmlns:a="http://schemas.openxmlformats.org/drawingml/2006/main">
          <a:off x="12052177" y="688673"/>
          <a:ext cx="663565" cy="219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+mn-lt"/>
            </a:rPr>
            <a:t>Phú</a:t>
          </a:r>
          <a:r>
            <a:rPr lang="en-US" sz="1100" b="1" baseline="0">
              <a:latin typeface="+mn-lt"/>
            </a:rPr>
            <a:t> Thọ</a:t>
          </a:r>
          <a:endParaRPr lang="en-US" sz="1100" b="1">
            <a:latin typeface="+mn-lt"/>
          </a:endParaRPr>
        </a:p>
      </cdr:txBody>
    </cdr:sp>
  </cdr:relSizeAnchor>
  <cdr:relSizeAnchor xmlns:cdr="http://schemas.openxmlformats.org/drawingml/2006/chartDrawing">
    <cdr:from>
      <cdr:x>0.66533</cdr:x>
      <cdr:y>0.1464</cdr:y>
    </cdr:from>
    <cdr:to>
      <cdr:x>0.66533</cdr:x>
      <cdr:y>0.92255</cdr:y>
    </cdr:to>
    <cdr:cxnSp macro="">
      <cdr:nvCxnSpPr>
        <cdr:cNvPr id="21" name="Straight Connector 20">
          <a:extLst xmlns:a="http://schemas.openxmlformats.org/drawingml/2006/main">
            <a:ext uri="{FF2B5EF4-FFF2-40B4-BE49-F238E27FC236}">
              <a16:creationId xmlns:a16="http://schemas.microsoft.com/office/drawing/2014/main" id="{8CD75E42-056D-4A25-AD65-C3C5D5C84EFD}"/>
            </a:ext>
          </a:extLst>
        </cdr:cNvPr>
        <cdr:cNvCxnSpPr/>
      </cdr:nvCxnSpPr>
      <cdr:spPr>
        <a:xfrm xmlns:a="http://schemas.openxmlformats.org/drawingml/2006/main" flipV="1">
          <a:off x="13040414" y="637894"/>
          <a:ext cx="0" cy="3381910"/>
        </a:xfrm>
        <a:prstGeom xmlns:a="http://schemas.openxmlformats.org/drawingml/2006/main" prst="line">
          <a:avLst/>
        </a:prstGeom>
        <a:ln xmlns:a="http://schemas.openxmlformats.org/drawingml/2006/main" w="3175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0.73968</cdr:x>
      <cdr:y>0.1464</cdr:y>
    </cdr:from>
    <cdr:to>
      <cdr:x>0.73968</cdr:x>
      <cdr:y>0.92009</cdr:y>
    </cdr:to>
    <cdr:cxnSp macro="">
      <cdr:nvCxnSpPr>
        <cdr:cNvPr id="22" name="Straight Connector 21">
          <a:extLst xmlns:a="http://schemas.openxmlformats.org/drawingml/2006/main">
            <a:ext uri="{FF2B5EF4-FFF2-40B4-BE49-F238E27FC236}">
              <a16:creationId xmlns:a16="http://schemas.microsoft.com/office/drawing/2014/main" id="{7BBBBE88-E7D6-44C0-8D41-5CB5D49A2431}"/>
            </a:ext>
          </a:extLst>
        </cdr:cNvPr>
        <cdr:cNvCxnSpPr/>
      </cdr:nvCxnSpPr>
      <cdr:spPr>
        <a:xfrm xmlns:a="http://schemas.openxmlformats.org/drawingml/2006/main" flipV="1">
          <a:off x="14497583" y="637894"/>
          <a:ext cx="0" cy="3371208"/>
        </a:xfrm>
        <a:prstGeom xmlns:a="http://schemas.openxmlformats.org/drawingml/2006/main" prst="line">
          <a:avLst/>
        </a:prstGeom>
        <a:ln xmlns:a="http://schemas.openxmlformats.org/drawingml/2006/main" w="3175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0.69851</cdr:x>
      <cdr:y>0.15337</cdr:y>
    </cdr:from>
    <cdr:to>
      <cdr:x>0.72199</cdr:x>
      <cdr:y>0.20575</cdr:y>
    </cdr:to>
    <cdr:sp macro="" textlink="">
      <cdr:nvSpPr>
        <cdr:cNvPr id="23" name="TextBox 16"/>
        <cdr:cNvSpPr txBox="1"/>
      </cdr:nvSpPr>
      <cdr:spPr>
        <a:xfrm xmlns:a="http://schemas.openxmlformats.org/drawingml/2006/main">
          <a:off x="13690633" y="668275"/>
          <a:ext cx="460214" cy="228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+mn-lt"/>
            </a:rPr>
            <a:t>Sơn</a:t>
          </a:r>
          <a:r>
            <a:rPr lang="en-US" sz="1100" b="1" baseline="0">
              <a:latin typeface="+mn-lt"/>
            </a:rPr>
            <a:t> La</a:t>
          </a:r>
          <a:endParaRPr lang="en-US" sz="1100" b="1">
            <a:latin typeface="+mn-lt"/>
          </a:endParaRPr>
        </a:p>
      </cdr:txBody>
    </cdr:sp>
  </cdr:relSizeAnchor>
  <cdr:relSizeAnchor xmlns:cdr="http://schemas.openxmlformats.org/drawingml/2006/chartDrawing">
    <cdr:from>
      <cdr:x>0.79548</cdr:x>
      <cdr:y>0.1464</cdr:y>
    </cdr:from>
    <cdr:to>
      <cdr:x>0.79548</cdr:x>
      <cdr:y>0.923</cdr:y>
    </cdr:to>
    <cdr:cxnSp macro="">
      <cdr:nvCxnSpPr>
        <cdr:cNvPr id="24" name="Straight Connector 23">
          <a:extLst xmlns:a="http://schemas.openxmlformats.org/drawingml/2006/main">
            <a:ext uri="{FF2B5EF4-FFF2-40B4-BE49-F238E27FC236}">
              <a16:creationId xmlns:a16="http://schemas.microsoft.com/office/drawing/2014/main" id="{C8A93F4B-9A1E-473B-859F-0EB06BA93756}"/>
            </a:ext>
          </a:extLst>
        </cdr:cNvPr>
        <cdr:cNvCxnSpPr/>
      </cdr:nvCxnSpPr>
      <cdr:spPr>
        <a:xfrm xmlns:a="http://schemas.openxmlformats.org/drawingml/2006/main" flipV="1">
          <a:off x="15591209" y="637894"/>
          <a:ext cx="0" cy="3383867"/>
        </a:xfrm>
        <a:prstGeom xmlns:a="http://schemas.openxmlformats.org/drawingml/2006/main" prst="line">
          <a:avLst/>
        </a:prstGeom>
        <a:ln xmlns:a="http://schemas.openxmlformats.org/drawingml/2006/main" w="3175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0.74672</cdr:x>
      <cdr:y>0.1569</cdr:y>
    </cdr:from>
    <cdr:to>
      <cdr:x>0.78666</cdr:x>
      <cdr:y>0.2075</cdr:y>
    </cdr:to>
    <cdr:sp macro="" textlink="">
      <cdr:nvSpPr>
        <cdr:cNvPr id="25" name="TextBox 16"/>
        <cdr:cNvSpPr txBox="1"/>
      </cdr:nvSpPr>
      <cdr:spPr>
        <a:xfrm xmlns:a="http://schemas.openxmlformats.org/drawingml/2006/main">
          <a:off x="14635559" y="683649"/>
          <a:ext cx="782816" cy="220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+mn-lt"/>
            </a:rPr>
            <a:t>Thái</a:t>
          </a:r>
          <a:r>
            <a:rPr lang="en-US" sz="1100" b="1" baseline="0">
              <a:latin typeface="+mn-lt"/>
            </a:rPr>
            <a:t> Nguyên</a:t>
          </a:r>
          <a:endParaRPr lang="en-US" sz="1100" b="1">
            <a:latin typeface="+mn-lt"/>
          </a:endParaRPr>
        </a:p>
      </cdr:txBody>
    </cdr:sp>
  </cdr:relSizeAnchor>
  <cdr:relSizeAnchor xmlns:cdr="http://schemas.openxmlformats.org/drawingml/2006/chartDrawing">
    <cdr:from>
      <cdr:x>0.84429</cdr:x>
      <cdr:y>0.1464</cdr:y>
    </cdr:from>
    <cdr:to>
      <cdr:x>0.84439</cdr:x>
      <cdr:y>0.91845</cdr:y>
    </cdr:to>
    <cdr:cxnSp macro="">
      <cdr:nvCxnSpPr>
        <cdr:cNvPr id="26" name="Straight Connector 25">
          <a:extLst xmlns:a="http://schemas.openxmlformats.org/drawingml/2006/main">
            <a:ext uri="{FF2B5EF4-FFF2-40B4-BE49-F238E27FC236}">
              <a16:creationId xmlns:a16="http://schemas.microsoft.com/office/drawing/2014/main" id="{148DF26D-1D99-4BED-9650-F96911A35393}"/>
            </a:ext>
          </a:extLst>
        </cdr:cNvPr>
        <cdr:cNvCxnSpPr/>
      </cdr:nvCxnSpPr>
      <cdr:spPr>
        <a:xfrm xmlns:a="http://schemas.openxmlformats.org/drawingml/2006/main" flipV="1">
          <a:off x="16547928" y="637894"/>
          <a:ext cx="1949" cy="3364052"/>
        </a:xfrm>
        <a:prstGeom xmlns:a="http://schemas.openxmlformats.org/drawingml/2006/main" prst="line">
          <a:avLst/>
        </a:prstGeom>
        <a:ln xmlns:a="http://schemas.openxmlformats.org/drawingml/2006/main" w="3175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0.79922</cdr:x>
      <cdr:y>0.15973</cdr:y>
    </cdr:from>
    <cdr:to>
      <cdr:x>0.83862</cdr:x>
      <cdr:y>0.20534</cdr:y>
    </cdr:to>
    <cdr:sp macro="" textlink="">
      <cdr:nvSpPr>
        <cdr:cNvPr id="27" name="TextBox 16"/>
        <cdr:cNvSpPr txBox="1"/>
      </cdr:nvSpPr>
      <cdr:spPr>
        <a:xfrm xmlns:a="http://schemas.openxmlformats.org/drawingml/2006/main">
          <a:off x="15664516" y="695990"/>
          <a:ext cx="772233" cy="198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+mn-lt"/>
            </a:rPr>
            <a:t>Tuyên Quang</a:t>
          </a:r>
        </a:p>
      </cdr:txBody>
    </cdr:sp>
  </cdr:relSizeAnchor>
  <cdr:relSizeAnchor xmlns:cdr="http://schemas.openxmlformats.org/drawingml/2006/chartDrawing">
    <cdr:from>
      <cdr:x>0.89362</cdr:x>
      <cdr:y>0.14675</cdr:y>
    </cdr:from>
    <cdr:to>
      <cdr:x>0.89362</cdr:x>
      <cdr:y>0.91027</cdr:y>
    </cdr:to>
    <cdr:cxnSp macro="">
      <cdr:nvCxnSpPr>
        <cdr:cNvPr id="28" name="Straight Connector 27">
          <a:extLst xmlns:a="http://schemas.openxmlformats.org/drawingml/2006/main">
            <a:ext uri="{FF2B5EF4-FFF2-40B4-BE49-F238E27FC236}">
              <a16:creationId xmlns:a16="http://schemas.microsoft.com/office/drawing/2014/main" id="{DCE675CA-6D92-45E8-A944-5321F5ACC5D4}"/>
            </a:ext>
          </a:extLst>
        </cdr:cNvPr>
        <cdr:cNvCxnSpPr/>
      </cdr:nvCxnSpPr>
      <cdr:spPr>
        <a:xfrm xmlns:a="http://schemas.openxmlformats.org/drawingml/2006/main" flipH="1" flipV="1">
          <a:off x="17514861" y="639432"/>
          <a:ext cx="0" cy="3326879"/>
        </a:xfrm>
        <a:prstGeom xmlns:a="http://schemas.openxmlformats.org/drawingml/2006/main" prst="line">
          <a:avLst/>
        </a:prstGeom>
        <a:ln xmlns:a="http://schemas.openxmlformats.org/drawingml/2006/main" w="3175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0.84655</cdr:x>
      <cdr:y>0.15698</cdr:y>
    </cdr:from>
    <cdr:to>
      <cdr:x>0.88431</cdr:x>
      <cdr:y>0.19798</cdr:y>
    </cdr:to>
    <cdr:sp macro="" textlink="">
      <cdr:nvSpPr>
        <cdr:cNvPr id="29" name="TextBox 16"/>
        <cdr:cNvSpPr txBox="1"/>
      </cdr:nvSpPr>
      <cdr:spPr>
        <a:xfrm xmlns:a="http://schemas.openxmlformats.org/drawingml/2006/main">
          <a:off x="16592253" y="683998"/>
          <a:ext cx="740089" cy="178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+mn-lt"/>
            </a:rPr>
            <a:t>Vĩnh</a:t>
          </a:r>
          <a:r>
            <a:rPr lang="en-US" sz="1100" b="1" baseline="0">
              <a:latin typeface="+mn-lt"/>
            </a:rPr>
            <a:t> Phúc</a:t>
          </a:r>
          <a:endParaRPr lang="en-US" sz="1100" b="1">
            <a:latin typeface="+mn-lt"/>
          </a:endParaRPr>
        </a:p>
      </cdr:txBody>
    </cdr:sp>
  </cdr:relSizeAnchor>
  <cdr:relSizeAnchor xmlns:cdr="http://schemas.openxmlformats.org/drawingml/2006/chartDrawing">
    <cdr:from>
      <cdr:x>0.89964</cdr:x>
      <cdr:y>0.16194</cdr:y>
    </cdr:from>
    <cdr:to>
      <cdr:x>0.93194</cdr:x>
      <cdr:y>0.20736</cdr:y>
    </cdr:to>
    <cdr:sp macro="" textlink="">
      <cdr:nvSpPr>
        <cdr:cNvPr id="30" name="TextBox 16"/>
        <cdr:cNvSpPr txBox="1"/>
      </cdr:nvSpPr>
      <cdr:spPr>
        <a:xfrm xmlns:a="http://schemas.openxmlformats.org/drawingml/2006/main">
          <a:off x="17632733" y="705620"/>
          <a:ext cx="633074" cy="197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latin typeface="+mn-lt"/>
            </a:rPr>
            <a:t>Yên</a:t>
          </a:r>
          <a:r>
            <a:rPr lang="en-US" sz="1100" b="1" baseline="0">
              <a:latin typeface="+mn-lt"/>
            </a:rPr>
            <a:t> Bái</a:t>
          </a:r>
          <a:endParaRPr lang="en-US" sz="1100" b="1">
            <a:latin typeface="+mn-lt"/>
          </a:endParaRPr>
        </a:p>
      </cdr:txBody>
    </cdr:sp>
  </cdr:relSizeAnchor>
  <cdr:relSizeAnchor xmlns:cdr="http://schemas.openxmlformats.org/drawingml/2006/chartDrawing">
    <cdr:from>
      <cdr:x>0.95705</cdr:x>
      <cdr:y>0.23026</cdr:y>
    </cdr:from>
    <cdr:to>
      <cdr:x>0.9951</cdr:x>
      <cdr:y>0.35272</cdr:y>
    </cdr:to>
    <cdr:sp macro="" textlink="">
      <cdr:nvSpPr>
        <cdr:cNvPr id="32" name="TextBox 16"/>
        <cdr:cNvSpPr txBox="1"/>
      </cdr:nvSpPr>
      <cdr:spPr>
        <a:xfrm xmlns:a="http://schemas.openxmlformats.org/drawingml/2006/main">
          <a:off x="18757924" y="1003300"/>
          <a:ext cx="745772" cy="533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1">
              <a:latin typeface="+mn-lt"/>
            </a:rPr>
            <a:t>Các</a:t>
          </a:r>
          <a:r>
            <a:rPr lang="en-US" sz="1100" b="1" baseline="0">
              <a:latin typeface="+mn-lt"/>
            </a:rPr>
            <a:t> nhóm nguy cơ trượt lở đất</a:t>
          </a:r>
          <a:endParaRPr lang="en-US" sz="1100" b="1">
            <a:latin typeface="+mn-lt"/>
          </a:endParaRPr>
        </a:p>
      </cdr:txBody>
    </cdr:sp>
  </cdr:relSizeAnchor>
  <cdr:relSizeAnchor xmlns:cdr="http://schemas.openxmlformats.org/drawingml/2006/chartDrawing">
    <cdr:from>
      <cdr:x>1.53063E-7</cdr:x>
      <cdr:y>0.1464</cdr:y>
    </cdr:from>
    <cdr:to>
      <cdr:x>1</cdr:x>
      <cdr:y>0.1464</cdr:y>
    </cdr:to>
    <cdr:cxnSp macro="">
      <cdr:nvCxnSpPr>
        <cdr:cNvPr id="33" name="Straight Connector 32">
          <a:extLst xmlns:a="http://schemas.openxmlformats.org/drawingml/2006/main">
            <a:ext uri="{FF2B5EF4-FFF2-40B4-BE49-F238E27FC236}">
              <a16:creationId xmlns:a16="http://schemas.microsoft.com/office/drawing/2014/main" id="{B4179D93-AE74-4B0E-B707-85825712B7E9}"/>
            </a:ext>
          </a:extLst>
        </cdr:cNvPr>
        <cdr:cNvCxnSpPr/>
      </cdr:nvCxnSpPr>
      <cdr:spPr>
        <a:xfrm xmlns:a="http://schemas.openxmlformats.org/drawingml/2006/main" flipH="1">
          <a:off x="3" y="637894"/>
          <a:ext cx="19599812" cy="0"/>
        </a:xfrm>
        <a:prstGeom xmlns:a="http://schemas.openxmlformats.org/drawingml/2006/main" prst="line">
          <a:avLst/>
        </a:prstGeom>
        <a:ln xmlns:a="http://schemas.openxmlformats.org/drawingml/2006/main" w="3175"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0.00095</cdr:x>
      <cdr:y>0.91947</cdr:y>
    </cdr:from>
    <cdr:to>
      <cdr:x>1</cdr:x>
      <cdr:y>0.91947</cdr:y>
    </cdr:to>
    <cdr:cxnSp macro="">
      <cdr:nvCxnSpPr>
        <cdr:cNvPr id="39" name="Straight Connector 38">
          <a:extLst xmlns:a="http://schemas.openxmlformats.org/drawingml/2006/main">
            <a:ext uri="{FF2B5EF4-FFF2-40B4-BE49-F238E27FC236}">
              <a16:creationId xmlns:a16="http://schemas.microsoft.com/office/drawing/2014/main" id="{8EBD6E51-002D-4E2D-B5DC-E4AA0883E684}"/>
            </a:ext>
          </a:extLst>
        </cdr:cNvPr>
        <cdr:cNvCxnSpPr/>
      </cdr:nvCxnSpPr>
      <cdr:spPr>
        <a:xfrm xmlns:a="http://schemas.openxmlformats.org/drawingml/2006/main" flipH="1">
          <a:off x="18697" y="4006390"/>
          <a:ext cx="19581118" cy="0"/>
        </a:xfrm>
        <a:prstGeom xmlns:a="http://schemas.openxmlformats.org/drawingml/2006/main" prst="line">
          <a:avLst/>
        </a:prstGeom>
        <a:ln xmlns:a="http://schemas.openxmlformats.org/drawingml/2006/main" w="3175"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0.03323</cdr:x>
      <cdr:y>0.14332</cdr:y>
    </cdr:from>
    <cdr:to>
      <cdr:x>0.03323</cdr:x>
      <cdr:y>0.91701</cdr:y>
    </cdr:to>
    <cdr:cxnSp macro="">
      <cdr:nvCxnSpPr>
        <cdr:cNvPr id="66" name="Straight Connector 65">
          <a:extLst xmlns:a="http://schemas.openxmlformats.org/drawingml/2006/main">
            <a:ext uri="{FF2B5EF4-FFF2-40B4-BE49-F238E27FC236}">
              <a16:creationId xmlns:a16="http://schemas.microsoft.com/office/drawing/2014/main" id="{AABAA725-5C1F-4BEC-B17E-A8700180C939}"/>
            </a:ext>
          </a:extLst>
        </cdr:cNvPr>
        <cdr:cNvCxnSpPr/>
      </cdr:nvCxnSpPr>
      <cdr:spPr>
        <a:xfrm xmlns:a="http://schemas.openxmlformats.org/drawingml/2006/main" flipV="1">
          <a:off x="651296" y="624482"/>
          <a:ext cx="0" cy="3371206"/>
        </a:xfrm>
        <a:prstGeom xmlns:a="http://schemas.openxmlformats.org/drawingml/2006/main" prst="line">
          <a:avLst/>
        </a:prstGeom>
        <a:ln xmlns:a="http://schemas.openxmlformats.org/drawingml/2006/main" w="3175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0.94918</cdr:x>
      <cdr:y>0.14394</cdr:y>
    </cdr:from>
    <cdr:to>
      <cdr:x>0.94918</cdr:x>
      <cdr:y>0.92193</cdr:y>
    </cdr:to>
    <cdr:cxnSp macro="">
      <cdr:nvCxnSpPr>
        <cdr:cNvPr id="67" name="Straight Connector 66">
          <a:extLst xmlns:a="http://schemas.openxmlformats.org/drawingml/2006/main">
            <a:ext uri="{FF2B5EF4-FFF2-40B4-BE49-F238E27FC236}">
              <a16:creationId xmlns:a16="http://schemas.microsoft.com/office/drawing/2014/main" id="{16AFA248-96F4-437C-9E84-47B6C9DD8927}"/>
            </a:ext>
          </a:extLst>
        </cdr:cNvPr>
        <cdr:cNvCxnSpPr/>
      </cdr:nvCxnSpPr>
      <cdr:spPr>
        <a:xfrm xmlns:a="http://schemas.openxmlformats.org/drawingml/2006/main" flipV="1">
          <a:off x="18603779" y="627192"/>
          <a:ext cx="0" cy="3389920"/>
        </a:xfrm>
        <a:prstGeom xmlns:a="http://schemas.openxmlformats.org/drawingml/2006/main" prst="line">
          <a:avLst/>
        </a:prstGeom>
        <a:ln xmlns:a="http://schemas.openxmlformats.org/drawingml/2006/main" w="3175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193221</xdr:colOff>
      <xdr:row>12</xdr:row>
      <xdr:rowOff>167367</xdr:rowOff>
    </xdr:from>
    <xdr:to>
      <xdr:col>11</xdr:col>
      <xdr:colOff>748393</xdr:colOff>
      <xdr:row>35</xdr:row>
      <xdr:rowOff>129268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775608</xdr:colOff>
      <xdr:row>12</xdr:row>
      <xdr:rowOff>145791</xdr:rowOff>
    </xdr:from>
    <xdr:to>
      <xdr:col>23</xdr:col>
      <xdr:colOff>544285</xdr:colOff>
      <xdr:row>35</xdr:row>
      <xdr:rowOff>111580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789213</xdr:colOff>
      <xdr:row>36</xdr:row>
      <xdr:rowOff>7776</xdr:rowOff>
    </xdr:from>
    <xdr:to>
      <xdr:col>23</xdr:col>
      <xdr:colOff>571501</xdr:colOff>
      <xdr:row>58</xdr:row>
      <xdr:rowOff>160176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57151</xdr:colOff>
      <xdr:row>2</xdr:row>
      <xdr:rowOff>180974</xdr:rowOff>
    </xdr:from>
    <xdr:to>
      <xdr:col>19</xdr:col>
      <xdr:colOff>13608</xdr:colOff>
      <xdr:row>23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</xdr:colOff>
      <xdr:row>25</xdr:row>
      <xdr:rowOff>9720</xdr:rowOff>
    </xdr:from>
    <xdr:to>
      <xdr:col>19</xdr:col>
      <xdr:colOff>1</xdr:colOff>
      <xdr:row>47</xdr:row>
      <xdr:rowOff>166009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48</xdr:row>
      <xdr:rowOff>34992</xdr:rowOff>
    </xdr:from>
    <xdr:to>
      <xdr:col>19</xdr:col>
      <xdr:colOff>13607</xdr:colOff>
      <xdr:row>70</xdr:row>
      <xdr:rowOff>187392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45241</xdr:colOff>
      <xdr:row>2</xdr:row>
      <xdr:rowOff>119063</xdr:rowOff>
    </xdr:from>
    <xdr:to>
      <xdr:col>21</xdr:col>
      <xdr:colOff>190499</xdr:colOff>
      <xdr:row>19</xdr:row>
      <xdr:rowOff>71438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</xdr:colOff>
      <xdr:row>20</xdr:row>
      <xdr:rowOff>9720</xdr:rowOff>
    </xdr:from>
    <xdr:to>
      <xdr:col>21</xdr:col>
      <xdr:colOff>202407</xdr:colOff>
      <xdr:row>42</xdr:row>
      <xdr:rowOff>166009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894184</xdr:colOff>
      <xdr:row>42</xdr:row>
      <xdr:rowOff>184670</xdr:rowOff>
    </xdr:from>
    <xdr:to>
      <xdr:col>21</xdr:col>
      <xdr:colOff>214313</xdr:colOff>
      <xdr:row>65</xdr:row>
      <xdr:rowOff>146570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893231</xdr:colOff>
      <xdr:row>12</xdr:row>
      <xdr:rowOff>116417</xdr:rowOff>
    </xdr:from>
    <xdr:to>
      <xdr:col>9</xdr:col>
      <xdr:colOff>174624</xdr:colOff>
      <xdr:row>30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867834</xdr:colOff>
      <xdr:row>32</xdr:row>
      <xdr:rowOff>189636</xdr:rowOff>
    </xdr:from>
    <xdr:to>
      <xdr:col>9</xdr:col>
      <xdr:colOff>164041</xdr:colOff>
      <xdr:row>51</xdr:row>
      <xdr:rowOff>158750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857251</xdr:colOff>
      <xdr:row>53</xdr:row>
      <xdr:rowOff>169333</xdr:rowOff>
    </xdr:from>
    <xdr:to>
      <xdr:col>9</xdr:col>
      <xdr:colOff>153458</xdr:colOff>
      <xdr:row>72</xdr:row>
      <xdr:rowOff>138447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656168</xdr:colOff>
      <xdr:row>33</xdr:row>
      <xdr:rowOff>169333</xdr:rowOff>
    </xdr:from>
    <xdr:to>
      <xdr:col>9</xdr:col>
      <xdr:colOff>762000</xdr:colOff>
      <xdr:row>54</xdr:row>
      <xdr:rowOff>126999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650767</xdr:colOff>
      <xdr:row>55</xdr:row>
      <xdr:rowOff>84667</xdr:rowOff>
    </xdr:from>
    <xdr:to>
      <xdr:col>9</xdr:col>
      <xdr:colOff>825500</xdr:colOff>
      <xdr:row>76</xdr:row>
      <xdr:rowOff>137583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9</xdr:col>
      <xdr:colOff>777875</xdr:colOff>
      <xdr:row>31</xdr:row>
      <xdr:rowOff>10583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51"/>
  <sheetViews>
    <sheetView tabSelected="1" topLeftCell="P1" zoomScale="89" zoomScaleNormal="89" workbookViewId="0" xr3:uid="{AEA406A1-0E4B-5B11-9CD5-51D6E497D94C}">
      <selection activeCell="AP51" sqref="AP51"/>
    </sheetView>
  </sheetViews>
  <sheetFormatPr defaultRowHeight="15"/>
  <cols>
    <col min="3" max="3" width="19" style="1" customWidth="1"/>
    <col min="4" max="4" width="19" style="5" customWidth="1"/>
    <col min="5" max="5" width="13.140625" customWidth="1"/>
    <col min="6" max="6" width="12.42578125" customWidth="1"/>
    <col min="7" max="7" width="12" customWidth="1"/>
    <col min="8" max="8" width="12.5703125" customWidth="1"/>
    <col min="9" max="9" width="13.7109375" customWidth="1"/>
    <col min="10" max="10" width="13" customWidth="1"/>
    <col min="12" max="12" width="13.140625" customWidth="1"/>
    <col min="15" max="15" width="9" customWidth="1"/>
    <col min="17" max="17" width="12.5703125" customWidth="1"/>
  </cols>
  <sheetData>
    <row r="1" spans="1:41" ht="34.5" customHeight="1">
      <c r="C1" s="5"/>
      <c r="J1" s="9" t="s">
        <v>0</v>
      </c>
      <c r="K1" s="9"/>
      <c r="L1" s="9"/>
      <c r="M1" s="9"/>
      <c r="N1" s="9"/>
      <c r="O1" s="10" t="s">
        <v>1</v>
      </c>
      <c r="P1" s="10"/>
      <c r="Q1" s="10"/>
      <c r="R1" s="10"/>
      <c r="S1" s="10"/>
      <c r="T1" s="10" t="s">
        <v>2</v>
      </c>
      <c r="U1" s="10"/>
      <c r="V1" s="10"/>
      <c r="W1" s="10"/>
      <c r="X1" s="10"/>
      <c r="AF1" s="3">
        <f>SUM(J3:J180)</f>
        <v>12329.975700000003</v>
      </c>
      <c r="AG1" s="3">
        <f>SUM(K3:K180)</f>
        <v>56286.070199999995</v>
      </c>
      <c r="AH1" s="3">
        <f>SUM(L3:L180)</f>
        <v>20321.539199999999</v>
      </c>
      <c r="AI1" s="3">
        <f>SUM(M3:M180)</f>
        <v>5992.2548999999981</v>
      </c>
      <c r="AJ1" s="3">
        <f>SUM(N3:N141)</f>
        <v>874.38510000000008</v>
      </c>
      <c r="AK1" s="3">
        <f>AF1/AF$1*100</f>
        <v>100</v>
      </c>
      <c r="AL1" s="3">
        <f>AG1/$AG$1*100</f>
        <v>100</v>
      </c>
      <c r="AM1" s="3">
        <f>AH1/AH$1*100</f>
        <v>100</v>
      </c>
      <c r="AN1" s="3">
        <f>AI1/AI$1*100</f>
        <v>100</v>
      </c>
      <c r="AO1" s="3">
        <f>AJ1/AJ$1*100</f>
        <v>100</v>
      </c>
    </row>
    <row r="2" spans="1:41">
      <c r="A2" t="s">
        <v>3</v>
      </c>
      <c r="B2" s="2" t="s">
        <v>4</v>
      </c>
      <c r="C2" s="6" t="s">
        <v>5</v>
      </c>
      <c r="D2" s="6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16</v>
      </c>
    </row>
    <row r="3" spans="1:41">
      <c r="B3">
        <v>124</v>
      </c>
      <c r="C3" s="7" t="s">
        <v>17</v>
      </c>
      <c r="D3" s="7" t="s">
        <v>18</v>
      </c>
      <c r="E3">
        <v>545400</v>
      </c>
      <c r="F3">
        <v>140000400</v>
      </c>
      <c r="G3">
        <v>60599700</v>
      </c>
      <c r="H3">
        <v>51300</v>
      </c>
      <c r="I3">
        <v>0</v>
      </c>
      <c r="J3" s="3">
        <f t="shared" ref="J3:J34" si="0">E3/10^6</f>
        <v>0.5454</v>
      </c>
      <c r="K3" s="3">
        <f t="shared" ref="K3:K34" si="1">F3/10^6</f>
        <v>140.00040000000001</v>
      </c>
      <c r="L3" s="3">
        <f t="shared" ref="L3:L34" si="2">G3/10^6</f>
        <v>60.599699999999999</v>
      </c>
      <c r="M3" s="3">
        <f t="shared" ref="M3:M34" si="3">H3/10^6</f>
        <v>5.1299999999999998E-2</v>
      </c>
      <c r="N3" s="3">
        <f t="shared" ref="N3:N34" si="4">I3/10^6</f>
        <v>0</v>
      </c>
      <c r="O3" s="3">
        <f t="shared" ref="O3:O34" si="5">J3/AF$1*100</f>
        <v>4.4233663818169554E-3</v>
      </c>
      <c r="P3" s="3">
        <f t="shared" ref="P3:P34" si="6">K3/$AG$1*100</f>
        <v>0.24873010231934797</v>
      </c>
      <c r="Q3" s="3">
        <f t="shared" ref="Q3:Q34" si="7">L3/AH$1*100</f>
        <v>0.29820428169141833</v>
      </c>
      <c r="R3" s="3">
        <f t="shared" ref="R3:R34" si="8">M3/AI$1*100</f>
        <v>8.5610510327255968E-4</v>
      </c>
      <c r="S3" s="3">
        <f t="shared" ref="S3:S34" si="9">N3/AJ$1*100</f>
        <v>0</v>
      </c>
      <c r="T3" s="3">
        <f t="shared" ref="T3:T34" si="10">J3/(J3+K3+L3+M3+N3)*100</f>
        <v>0.27107787002576578</v>
      </c>
      <c r="U3" s="3">
        <f t="shared" ref="U3:U34" si="11">K3/(J3+K3+L3+M3+N3)*100</f>
        <v>69.583810478099053</v>
      </c>
      <c r="V3" s="3">
        <f t="shared" ref="V3:V34" si="12">L3/(J3+K3+L3+M3+N3)*100</f>
        <v>30.119614228456911</v>
      </c>
      <c r="W3" s="3">
        <f t="shared" ref="W3:W34" si="13">M3/(J3+K3+L3+M3+N3)*100</f>
        <v>2.5497423418265094E-2</v>
      </c>
      <c r="X3" s="3">
        <f t="shared" ref="X3:X34" si="14">N3/(J3+K3+L3+M3+N3)*100</f>
        <v>0</v>
      </c>
    </row>
    <row r="4" spans="1:41">
      <c r="B4">
        <v>59</v>
      </c>
      <c r="C4" s="7" t="s">
        <v>19</v>
      </c>
      <c r="D4" s="7" t="s">
        <v>18</v>
      </c>
      <c r="E4">
        <v>122805900</v>
      </c>
      <c r="F4">
        <v>119683800</v>
      </c>
      <c r="G4">
        <v>586800</v>
      </c>
      <c r="H4">
        <v>0</v>
      </c>
      <c r="I4">
        <v>0</v>
      </c>
      <c r="J4" s="3">
        <f t="shared" si="0"/>
        <v>122.80589999999999</v>
      </c>
      <c r="K4" s="3">
        <f t="shared" si="1"/>
        <v>119.68380000000001</v>
      </c>
      <c r="L4" s="3">
        <f t="shared" si="2"/>
        <v>0.58679999999999999</v>
      </c>
      <c r="M4" s="3">
        <f t="shared" si="3"/>
        <v>0</v>
      </c>
      <c r="N4" s="3">
        <f t="shared" si="4"/>
        <v>0</v>
      </c>
      <c r="O4" s="3">
        <f t="shared" si="5"/>
        <v>0.99599466363911782</v>
      </c>
      <c r="P4" s="3">
        <f t="shared" si="6"/>
        <v>0.21263484832877888</v>
      </c>
      <c r="Q4" s="3">
        <f t="shared" si="7"/>
        <v>2.8875765473512951E-3</v>
      </c>
      <c r="R4" s="3">
        <f t="shared" si="8"/>
        <v>0</v>
      </c>
      <c r="S4" s="3">
        <f t="shared" si="9"/>
        <v>0</v>
      </c>
      <c r="T4" s="3">
        <f t="shared" si="10"/>
        <v>50.521502489956859</v>
      </c>
      <c r="U4" s="3">
        <f t="shared" si="11"/>
        <v>49.237092026584222</v>
      </c>
      <c r="V4" s="3">
        <f t="shared" si="12"/>
        <v>0.24140548345891105</v>
      </c>
      <c r="W4" s="3">
        <f t="shared" si="13"/>
        <v>0</v>
      </c>
      <c r="X4" s="3">
        <f t="shared" si="14"/>
        <v>0</v>
      </c>
    </row>
    <row r="5" spans="1:41">
      <c r="B5">
        <v>129</v>
      </c>
      <c r="C5" s="7" t="s">
        <v>20</v>
      </c>
      <c r="D5" s="7" t="s">
        <v>18</v>
      </c>
      <c r="E5">
        <v>221310000</v>
      </c>
      <c r="F5">
        <v>360849600</v>
      </c>
      <c r="G5">
        <v>18989100</v>
      </c>
      <c r="H5">
        <v>654300</v>
      </c>
      <c r="I5">
        <v>900</v>
      </c>
      <c r="J5" s="3">
        <f t="shared" si="0"/>
        <v>221.31</v>
      </c>
      <c r="K5" s="3">
        <f t="shared" si="1"/>
        <v>360.84960000000001</v>
      </c>
      <c r="L5" s="3">
        <f t="shared" si="2"/>
        <v>18.989100000000001</v>
      </c>
      <c r="M5" s="3">
        <f t="shared" si="3"/>
        <v>0.65429999999999999</v>
      </c>
      <c r="N5" s="3">
        <f t="shared" si="4"/>
        <v>8.9999999999999998E-4</v>
      </c>
      <c r="O5" s="3">
        <f t="shared" si="5"/>
        <v>1.7948940483313358</v>
      </c>
      <c r="P5" s="3">
        <f t="shared" si="6"/>
        <v>0.64109929635840879</v>
      </c>
      <c r="Q5" s="3">
        <f t="shared" si="7"/>
        <v>9.3443217135835865E-2</v>
      </c>
      <c r="R5" s="3">
        <f t="shared" si="8"/>
        <v>1.0919094913669315E-2</v>
      </c>
      <c r="S5" s="3">
        <f t="shared" si="9"/>
        <v>1.0292947581105853E-4</v>
      </c>
      <c r="T5" s="3">
        <f t="shared" si="10"/>
        <v>36.774437653195669</v>
      </c>
      <c r="U5" s="3">
        <f t="shared" si="11"/>
        <v>59.961326272561543</v>
      </c>
      <c r="V5" s="3">
        <f t="shared" si="12"/>
        <v>3.1553633999380861</v>
      </c>
      <c r="W5" s="3">
        <f t="shared" si="13"/>
        <v>0.10872312392791073</v>
      </c>
      <c r="X5" s="3">
        <f t="shared" si="14"/>
        <v>1.4955037679217434E-4</v>
      </c>
    </row>
    <row r="6" spans="1:41">
      <c r="B6">
        <v>62</v>
      </c>
      <c r="C6" s="7" t="s">
        <v>21</v>
      </c>
      <c r="D6" s="7" t="s">
        <v>18</v>
      </c>
      <c r="E6">
        <v>252033300</v>
      </c>
      <c r="F6">
        <v>686080800</v>
      </c>
      <c r="G6">
        <v>148221900</v>
      </c>
      <c r="H6">
        <v>21555000</v>
      </c>
      <c r="I6">
        <v>200700</v>
      </c>
      <c r="J6" s="3">
        <f t="shared" si="0"/>
        <v>252.0333</v>
      </c>
      <c r="K6" s="3">
        <f t="shared" si="1"/>
        <v>686.08079999999995</v>
      </c>
      <c r="L6" s="3">
        <f t="shared" si="2"/>
        <v>148.22190000000001</v>
      </c>
      <c r="M6" s="3">
        <f t="shared" si="3"/>
        <v>21.555</v>
      </c>
      <c r="N6" s="3">
        <f t="shared" si="4"/>
        <v>0.20069999999999999</v>
      </c>
      <c r="O6" s="3">
        <f t="shared" si="5"/>
        <v>2.0440697218892323</v>
      </c>
      <c r="P6" s="3">
        <f t="shared" si="6"/>
        <v>1.2189175715450817</v>
      </c>
      <c r="Q6" s="3">
        <f t="shared" si="7"/>
        <v>0.72938323490771806</v>
      </c>
      <c r="R6" s="3">
        <f t="shared" si="8"/>
        <v>0.35971433725224217</v>
      </c>
      <c r="S6" s="3">
        <f t="shared" si="9"/>
        <v>2.2953273105866052E-2</v>
      </c>
      <c r="T6" s="3">
        <f t="shared" si="10"/>
        <v>22.744805326129594</v>
      </c>
      <c r="U6" s="3">
        <f t="shared" si="11"/>
        <v>61.915525583306852</v>
      </c>
      <c r="V6" s="3">
        <f t="shared" si="12"/>
        <v>13.37632075034945</v>
      </c>
      <c r="W6" s="3">
        <f t="shared" si="13"/>
        <v>1.9452361208011932</v>
      </c>
      <c r="X6" s="3">
        <f t="shared" si="14"/>
        <v>1.8112219412887938E-2</v>
      </c>
    </row>
    <row r="7" spans="1:41">
      <c r="B7">
        <v>131</v>
      </c>
      <c r="C7" s="7" t="s">
        <v>22</v>
      </c>
      <c r="D7" s="7" t="s">
        <v>18</v>
      </c>
      <c r="E7">
        <v>9297900</v>
      </c>
      <c r="F7">
        <v>581708700</v>
      </c>
      <c r="G7">
        <v>178222500</v>
      </c>
      <c r="H7">
        <v>8823600</v>
      </c>
      <c r="I7">
        <v>455400</v>
      </c>
      <c r="J7" s="3">
        <f t="shared" si="0"/>
        <v>9.2979000000000003</v>
      </c>
      <c r="K7" s="3">
        <f t="shared" si="1"/>
        <v>581.70870000000002</v>
      </c>
      <c r="L7" s="3">
        <f t="shared" si="2"/>
        <v>178.2225</v>
      </c>
      <c r="M7" s="3">
        <f t="shared" si="3"/>
        <v>8.8236000000000008</v>
      </c>
      <c r="N7" s="3">
        <f t="shared" si="4"/>
        <v>0.45540000000000003</v>
      </c>
      <c r="O7" s="3">
        <f t="shared" si="5"/>
        <v>7.540890774018312E-2</v>
      </c>
      <c r="P7" s="3">
        <f t="shared" si="6"/>
        <v>1.0334860791187375</v>
      </c>
      <c r="Q7" s="3">
        <f t="shared" si="7"/>
        <v>0.87701280029024575</v>
      </c>
      <c r="R7" s="3">
        <f t="shared" si="8"/>
        <v>0.14725007776288027</v>
      </c>
      <c r="S7" s="3">
        <f t="shared" si="9"/>
        <v>5.2082314760395619E-2</v>
      </c>
      <c r="T7" s="3">
        <f t="shared" si="10"/>
        <v>1.1943228336352567</v>
      </c>
      <c r="U7" s="3">
        <f t="shared" si="11"/>
        <v>74.720956660566529</v>
      </c>
      <c r="V7" s="3">
        <f t="shared" si="12"/>
        <v>22.892825392568167</v>
      </c>
      <c r="W7" s="3">
        <f t="shared" si="13"/>
        <v>1.1333986120375625</v>
      </c>
      <c r="X7" s="3">
        <f t="shared" si="14"/>
        <v>5.8496501192473141E-2</v>
      </c>
    </row>
    <row r="8" spans="1:41">
      <c r="B8">
        <v>60</v>
      </c>
      <c r="C8" s="7" t="s">
        <v>23</v>
      </c>
      <c r="D8" s="7" t="s">
        <v>18</v>
      </c>
      <c r="E8">
        <v>52871400</v>
      </c>
      <c r="F8">
        <v>134974800</v>
      </c>
      <c r="G8">
        <v>20777400</v>
      </c>
      <c r="H8">
        <v>106200</v>
      </c>
      <c r="I8">
        <v>5400</v>
      </c>
      <c r="J8" s="3">
        <f t="shared" si="0"/>
        <v>52.871400000000001</v>
      </c>
      <c r="K8" s="3">
        <f t="shared" si="1"/>
        <v>134.97479999999999</v>
      </c>
      <c r="L8" s="3">
        <f t="shared" si="2"/>
        <v>20.7774</v>
      </c>
      <c r="M8" s="3">
        <f t="shared" si="3"/>
        <v>0.1062</v>
      </c>
      <c r="N8" s="3">
        <f t="shared" si="4"/>
        <v>5.4000000000000003E-3</v>
      </c>
      <c r="O8" s="3">
        <f t="shared" si="5"/>
        <v>0.42880376479574078</v>
      </c>
      <c r="P8" s="3">
        <f t="shared" si="6"/>
        <v>0.23980142781401709</v>
      </c>
      <c r="Q8" s="3">
        <f t="shared" si="7"/>
        <v>0.10224323952784051</v>
      </c>
      <c r="R8" s="3">
        <f t="shared" si="8"/>
        <v>1.7722877576519657E-3</v>
      </c>
      <c r="S8" s="3">
        <f t="shared" si="9"/>
        <v>6.1757685486635121E-4</v>
      </c>
      <c r="T8" s="3">
        <f t="shared" si="10"/>
        <v>25.329412576316791</v>
      </c>
      <c r="U8" s="3">
        <f t="shared" si="11"/>
        <v>64.663171329033148</v>
      </c>
      <c r="V8" s="3">
        <f t="shared" si="12"/>
        <v>9.9539512262426264</v>
      </c>
      <c r="W8" s="3">
        <f t="shared" si="13"/>
        <v>5.0877858645786631E-2</v>
      </c>
      <c r="X8" s="3">
        <f t="shared" si="14"/>
        <v>2.5870097616501673E-3</v>
      </c>
    </row>
    <row r="9" spans="1:41">
      <c r="B9">
        <v>61</v>
      </c>
      <c r="C9" s="7" t="s">
        <v>24</v>
      </c>
      <c r="D9" s="7" t="s">
        <v>18</v>
      </c>
      <c r="E9">
        <v>28183500</v>
      </c>
      <c r="F9">
        <v>38222100</v>
      </c>
      <c r="G9">
        <v>297000</v>
      </c>
      <c r="H9">
        <v>1800</v>
      </c>
      <c r="I9">
        <v>0</v>
      </c>
      <c r="J9" s="3">
        <f t="shared" si="0"/>
        <v>28.183499999999999</v>
      </c>
      <c r="K9" s="3">
        <f t="shared" si="1"/>
        <v>38.222099999999998</v>
      </c>
      <c r="L9" s="3">
        <f t="shared" si="2"/>
        <v>0.29699999999999999</v>
      </c>
      <c r="M9" s="3">
        <f t="shared" si="3"/>
        <v>1.8E-3</v>
      </c>
      <c r="N9" s="3">
        <f t="shared" si="4"/>
        <v>0</v>
      </c>
      <c r="O9" s="3">
        <f t="shared" si="5"/>
        <v>0.22857709281616828</v>
      </c>
      <c r="P9" s="3">
        <f t="shared" si="6"/>
        <v>6.7906854865131455E-2</v>
      </c>
      <c r="Q9" s="3">
        <f t="shared" si="7"/>
        <v>1.46150346721768E-3</v>
      </c>
      <c r="R9" s="3">
        <f t="shared" si="8"/>
        <v>3.0038775553423148E-5</v>
      </c>
      <c r="S9" s="3">
        <f t="shared" si="9"/>
        <v>0</v>
      </c>
      <c r="T9" s="3">
        <f t="shared" si="10"/>
        <v>42.251335743968916</v>
      </c>
      <c r="U9" s="3">
        <f t="shared" si="11"/>
        <v>57.300717793728751</v>
      </c>
      <c r="V9" s="3">
        <f t="shared" si="12"/>
        <v>0.44524798963786499</v>
      </c>
      <c r="W9" s="3">
        <f t="shared" si="13"/>
        <v>2.6984726644719093E-3</v>
      </c>
      <c r="X9" s="3">
        <f t="shared" si="14"/>
        <v>0</v>
      </c>
    </row>
    <row r="10" spans="1:41">
      <c r="B10">
        <v>127</v>
      </c>
      <c r="C10" s="7" t="s">
        <v>25</v>
      </c>
      <c r="D10" s="7" t="s">
        <v>18</v>
      </c>
      <c r="E10">
        <v>31938300</v>
      </c>
      <c r="F10">
        <v>115039800</v>
      </c>
      <c r="G10">
        <v>20619900</v>
      </c>
      <c r="H10">
        <v>143100</v>
      </c>
      <c r="I10">
        <v>0</v>
      </c>
      <c r="J10" s="3">
        <f t="shared" si="0"/>
        <v>31.938300000000002</v>
      </c>
      <c r="K10" s="3">
        <f t="shared" si="1"/>
        <v>115.0398</v>
      </c>
      <c r="L10" s="3">
        <f t="shared" si="2"/>
        <v>20.619900000000001</v>
      </c>
      <c r="M10" s="3">
        <f t="shared" si="3"/>
        <v>0.1431</v>
      </c>
      <c r="N10" s="3">
        <f t="shared" si="4"/>
        <v>0</v>
      </c>
      <c r="O10" s="3">
        <f t="shared" si="5"/>
        <v>0.25902970757679594</v>
      </c>
      <c r="P10" s="3">
        <f t="shared" si="6"/>
        <v>0.20438413907958353</v>
      </c>
      <c r="Q10" s="3">
        <f t="shared" si="7"/>
        <v>0.10146819981037658</v>
      </c>
      <c r="R10" s="3">
        <f t="shared" si="8"/>
        <v>2.3880826564971402E-3</v>
      </c>
      <c r="S10" s="3">
        <f t="shared" si="9"/>
        <v>0</v>
      </c>
      <c r="T10" s="3">
        <f t="shared" si="10"/>
        <v>19.040235219633111</v>
      </c>
      <c r="U10" s="3">
        <f t="shared" si="11"/>
        <v>68.581760820693319</v>
      </c>
      <c r="V10" s="3">
        <f t="shared" si="12"/>
        <v>12.292693919379328</v>
      </c>
      <c r="W10" s="3">
        <f t="shared" si="13"/>
        <v>8.5310040294239151E-2</v>
      </c>
      <c r="X10" s="3">
        <f t="shared" si="14"/>
        <v>0</v>
      </c>
    </row>
    <row r="11" spans="1:41">
      <c r="B11">
        <v>123</v>
      </c>
      <c r="C11" s="7" t="s">
        <v>26</v>
      </c>
      <c r="D11" s="7" t="s">
        <v>18</v>
      </c>
      <c r="E11">
        <v>82020600</v>
      </c>
      <c r="F11">
        <v>101002500</v>
      </c>
      <c r="G11">
        <v>2614500</v>
      </c>
      <c r="H11">
        <v>9000</v>
      </c>
      <c r="I11">
        <v>0</v>
      </c>
      <c r="J11" s="3">
        <f t="shared" si="0"/>
        <v>82.020600000000002</v>
      </c>
      <c r="K11" s="3">
        <f t="shared" si="1"/>
        <v>101.0025</v>
      </c>
      <c r="L11" s="3">
        <f t="shared" si="2"/>
        <v>2.6145</v>
      </c>
      <c r="M11" s="3">
        <f t="shared" si="3"/>
        <v>8.9999999999999993E-3</v>
      </c>
      <c r="N11" s="3">
        <f t="shared" si="4"/>
        <v>0</v>
      </c>
      <c r="O11" s="3">
        <f t="shared" si="5"/>
        <v>0.66521298983581922</v>
      </c>
      <c r="P11" s="3">
        <f t="shared" si="6"/>
        <v>0.17944493129669586</v>
      </c>
      <c r="Q11" s="3">
        <f t="shared" si="7"/>
        <v>1.2865659309901092E-2</v>
      </c>
      <c r="R11" s="3">
        <f t="shared" si="8"/>
        <v>1.5019387776711574E-4</v>
      </c>
      <c r="S11" s="3">
        <f t="shared" si="9"/>
        <v>0</v>
      </c>
      <c r="T11" s="3">
        <f t="shared" si="10"/>
        <v>44.181040751621637</v>
      </c>
      <c r="U11" s="3">
        <f t="shared" si="11"/>
        <v>54.405790356516093</v>
      </c>
      <c r="V11" s="3">
        <f t="shared" si="12"/>
        <v>1.4083209711354803</v>
      </c>
      <c r="W11" s="3">
        <f t="shared" si="13"/>
        <v>4.8479207268002757E-3</v>
      </c>
      <c r="X11" s="3">
        <f t="shared" si="14"/>
        <v>0</v>
      </c>
    </row>
    <row r="12" spans="1:41">
      <c r="B12">
        <v>33</v>
      </c>
      <c r="C12" s="7" t="s">
        <v>27</v>
      </c>
      <c r="D12" s="7" t="s">
        <v>18</v>
      </c>
      <c r="E12">
        <v>51392700</v>
      </c>
      <c r="F12">
        <v>215262900</v>
      </c>
      <c r="G12">
        <v>38102400</v>
      </c>
      <c r="H12">
        <v>1867500</v>
      </c>
      <c r="I12">
        <v>1800</v>
      </c>
      <c r="J12" s="3">
        <f t="shared" si="0"/>
        <v>51.392699999999998</v>
      </c>
      <c r="K12" s="3">
        <f t="shared" si="1"/>
        <v>215.2629</v>
      </c>
      <c r="L12" s="3">
        <f t="shared" si="2"/>
        <v>38.102400000000003</v>
      </c>
      <c r="M12" s="3">
        <f t="shared" si="3"/>
        <v>1.8674999999999999</v>
      </c>
      <c r="N12" s="3">
        <f t="shared" si="4"/>
        <v>1.8E-3</v>
      </c>
      <c r="O12" s="3">
        <f t="shared" si="5"/>
        <v>0.41681104043051753</v>
      </c>
      <c r="P12" s="3">
        <f t="shared" si="6"/>
        <v>0.38244435832011597</v>
      </c>
      <c r="Q12" s="3">
        <f t="shared" si="7"/>
        <v>0.18749760844887187</v>
      </c>
      <c r="R12" s="3">
        <f t="shared" si="8"/>
        <v>3.1165229636676509E-2</v>
      </c>
      <c r="S12" s="3">
        <f t="shared" si="9"/>
        <v>2.0585895162211705E-4</v>
      </c>
      <c r="T12" s="3">
        <f t="shared" si="10"/>
        <v>16.760640686592485</v>
      </c>
      <c r="U12" s="3">
        <f t="shared" si="11"/>
        <v>70.203435897586417</v>
      </c>
      <c r="V12" s="3">
        <f t="shared" si="12"/>
        <v>12.426290809722424</v>
      </c>
      <c r="W12" s="3">
        <f t="shared" si="13"/>
        <v>0.60904557421990801</v>
      </c>
      <c r="X12" s="3">
        <f t="shared" si="14"/>
        <v>5.8703187876617637E-4</v>
      </c>
    </row>
    <row r="13" spans="1:41">
      <c r="B13">
        <v>51</v>
      </c>
      <c r="C13" s="7" t="s">
        <v>28</v>
      </c>
      <c r="D13" s="7" t="s">
        <v>29</v>
      </c>
      <c r="E13">
        <v>138031200</v>
      </c>
      <c r="F13">
        <v>478365300</v>
      </c>
      <c r="G13">
        <v>63569700</v>
      </c>
      <c r="H13">
        <v>2842200</v>
      </c>
      <c r="I13">
        <v>160200</v>
      </c>
      <c r="J13" s="3">
        <f t="shared" si="0"/>
        <v>138.03120000000001</v>
      </c>
      <c r="K13" s="3">
        <f t="shared" si="1"/>
        <v>478.36529999999999</v>
      </c>
      <c r="L13" s="3">
        <f t="shared" si="2"/>
        <v>63.569699999999997</v>
      </c>
      <c r="M13" s="3">
        <f t="shared" si="3"/>
        <v>2.8422000000000001</v>
      </c>
      <c r="N13" s="3">
        <f t="shared" si="4"/>
        <v>0.16020000000000001</v>
      </c>
      <c r="O13" s="3">
        <f t="shared" si="5"/>
        <v>1.1194766588226122</v>
      </c>
      <c r="P13" s="3">
        <f t="shared" si="6"/>
        <v>0.84988221472956904</v>
      </c>
      <c r="Q13" s="3">
        <f t="shared" si="7"/>
        <v>0.31281931636359511</v>
      </c>
      <c r="R13" s="3">
        <f t="shared" si="8"/>
        <v>4.7431226598855153E-2</v>
      </c>
      <c r="S13" s="3">
        <f t="shared" si="9"/>
        <v>1.8321446694368419E-2</v>
      </c>
      <c r="T13" s="3">
        <f t="shared" si="10"/>
        <v>20.210475269287635</v>
      </c>
      <c r="U13" s="3">
        <f t="shared" si="11"/>
        <v>70.042063427220498</v>
      </c>
      <c r="V13" s="3">
        <f t="shared" si="12"/>
        <v>9.3078510490819024</v>
      </c>
      <c r="W13" s="3">
        <f t="shared" si="13"/>
        <v>0.41615383196240635</v>
      </c>
      <c r="X13" s="3">
        <f t="shared" si="14"/>
        <v>2.3456422447532724E-2</v>
      </c>
    </row>
    <row r="14" spans="1:41">
      <c r="B14">
        <v>53</v>
      </c>
      <c r="C14" s="7" t="s">
        <v>30</v>
      </c>
      <c r="D14" s="7" t="s">
        <v>29</v>
      </c>
      <c r="E14">
        <v>69202800</v>
      </c>
      <c r="F14">
        <v>386363700</v>
      </c>
      <c r="G14">
        <v>83881800</v>
      </c>
      <c r="H14">
        <v>6280200</v>
      </c>
      <c r="I14">
        <v>493200</v>
      </c>
      <c r="J14" s="3">
        <f t="shared" si="0"/>
        <v>69.202799999999996</v>
      </c>
      <c r="K14" s="3">
        <f t="shared" si="1"/>
        <v>386.36369999999999</v>
      </c>
      <c r="L14" s="3">
        <f t="shared" si="2"/>
        <v>83.881799999999998</v>
      </c>
      <c r="M14" s="3">
        <f t="shared" si="3"/>
        <v>6.2801999999999998</v>
      </c>
      <c r="N14" s="3">
        <f t="shared" si="4"/>
        <v>0.49320000000000003</v>
      </c>
      <c r="O14" s="3">
        <f t="shared" si="5"/>
        <v>0.56125658057866235</v>
      </c>
      <c r="P14" s="3">
        <f t="shared" si="6"/>
        <v>0.68642862901450175</v>
      </c>
      <c r="Q14" s="3">
        <f t="shared" si="7"/>
        <v>0.41277286712612787</v>
      </c>
      <c r="R14" s="3">
        <f t="shared" si="8"/>
        <v>0.10480528790589336</v>
      </c>
      <c r="S14" s="3">
        <f t="shared" si="9"/>
        <v>5.6405352744460083E-2</v>
      </c>
      <c r="T14" s="3">
        <f t="shared" si="10"/>
        <v>12.669361176972647</v>
      </c>
      <c r="U14" s="3">
        <f t="shared" si="11"/>
        <v>70.733861360689261</v>
      </c>
      <c r="V14" s="3">
        <f t="shared" si="12"/>
        <v>15.356731524946737</v>
      </c>
      <c r="W14" s="3">
        <f t="shared" si="13"/>
        <v>1.1497529299916132</v>
      </c>
      <c r="X14" s="3">
        <f t="shared" si="14"/>
        <v>9.0293007399742622E-2</v>
      </c>
    </row>
    <row r="15" spans="1:41">
      <c r="B15">
        <v>54</v>
      </c>
      <c r="C15" s="7" t="s">
        <v>31</v>
      </c>
      <c r="D15" s="7" t="s">
        <v>29</v>
      </c>
      <c r="E15">
        <v>148391100</v>
      </c>
      <c r="F15">
        <v>654076800</v>
      </c>
      <c r="G15">
        <v>105755400</v>
      </c>
      <c r="H15">
        <v>8774100</v>
      </c>
      <c r="I15">
        <v>348300</v>
      </c>
      <c r="J15" s="3">
        <f t="shared" si="0"/>
        <v>148.39109999999999</v>
      </c>
      <c r="K15" s="3">
        <f t="shared" si="1"/>
        <v>654.07680000000005</v>
      </c>
      <c r="L15" s="3">
        <f t="shared" si="2"/>
        <v>105.75539999999999</v>
      </c>
      <c r="M15" s="3">
        <f t="shared" si="3"/>
        <v>8.7741000000000007</v>
      </c>
      <c r="N15" s="3">
        <f t="shared" si="4"/>
        <v>0.3483</v>
      </c>
      <c r="O15" s="3">
        <f t="shared" si="5"/>
        <v>1.2034987222237588</v>
      </c>
      <c r="P15" s="3">
        <f t="shared" si="6"/>
        <v>1.1620580326107046</v>
      </c>
      <c r="Q15" s="3">
        <f t="shared" si="7"/>
        <v>0.5204103830875173</v>
      </c>
      <c r="R15" s="3">
        <f t="shared" si="8"/>
        <v>0.14642401143516115</v>
      </c>
      <c r="S15" s="3">
        <f t="shared" si="9"/>
        <v>3.9833707138879647E-2</v>
      </c>
      <c r="T15" s="3">
        <f t="shared" si="10"/>
        <v>16.176137305707105</v>
      </c>
      <c r="U15" s="3">
        <f t="shared" si="11"/>
        <v>71.301015527733981</v>
      </c>
      <c r="V15" s="3">
        <f t="shared" si="12"/>
        <v>11.528412898212745</v>
      </c>
      <c r="W15" s="3">
        <f t="shared" si="13"/>
        <v>0.95646603019995613</v>
      </c>
      <c r="X15" s="3">
        <f t="shared" si="14"/>
        <v>3.796823814620813E-2</v>
      </c>
    </row>
    <row r="16" spans="1:41">
      <c r="B16">
        <v>56</v>
      </c>
      <c r="C16" s="7" t="s">
        <v>32</v>
      </c>
      <c r="D16" s="7" t="s">
        <v>29</v>
      </c>
      <c r="E16">
        <v>109812600</v>
      </c>
      <c r="F16">
        <v>402899400</v>
      </c>
      <c r="G16">
        <v>80591400</v>
      </c>
      <c r="H16">
        <v>6912900</v>
      </c>
      <c r="I16">
        <v>527400</v>
      </c>
      <c r="J16" s="3">
        <f t="shared" si="0"/>
        <v>109.8126</v>
      </c>
      <c r="K16" s="3">
        <f t="shared" si="1"/>
        <v>402.89940000000001</v>
      </c>
      <c r="L16" s="3">
        <f t="shared" si="2"/>
        <v>80.591399999999993</v>
      </c>
      <c r="M16" s="3">
        <f t="shared" si="3"/>
        <v>6.9128999999999996</v>
      </c>
      <c r="N16" s="3">
        <f t="shared" si="4"/>
        <v>0.52739999999999998</v>
      </c>
      <c r="O16" s="3">
        <f t="shared" si="5"/>
        <v>0.89061489391256443</v>
      </c>
      <c r="P16" s="3">
        <f t="shared" si="6"/>
        <v>0.71580659045548367</v>
      </c>
      <c r="Q16" s="3">
        <f t="shared" si="7"/>
        <v>0.3965811802287102</v>
      </c>
      <c r="R16" s="3">
        <f t="shared" si="8"/>
        <v>0.11536391751292159</v>
      </c>
      <c r="S16" s="3">
        <f t="shared" si="9"/>
        <v>6.031667282528029E-2</v>
      </c>
      <c r="T16" s="3">
        <f t="shared" si="10"/>
        <v>18.279442630859052</v>
      </c>
      <c r="U16" s="3">
        <f t="shared" si="11"/>
        <v>67.066770737670652</v>
      </c>
      <c r="V16" s="3">
        <f t="shared" si="12"/>
        <v>13.415271770640292</v>
      </c>
      <c r="W16" s="3">
        <f t="shared" si="13"/>
        <v>1.1507236780011176</v>
      </c>
      <c r="X16" s="3">
        <f t="shared" si="14"/>
        <v>8.7791182828883596E-2</v>
      </c>
    </row>
    <row r="17" spans="2:24">
      <c r="B17">
        <v>57</v>
      </c>
      <c r="C17" s="7" t="s">
        <v>33</v>
      </c>
      <c r="D17" s="7" t="s">
        <v>29</v>
      </c>
      <c r="E17">
        <v>132108300</v>
      </c>
      <c r="F17">
        <v>563951700</v>
      </c>
      <c r="G17">
        <v>134175600</v>
      </c>
      <c r="H17">
        <v>12186000</v>
      </c>
      <c r="I17">
        <v>1379700</v>
      </c>
      <c r="J17" s="3">
        <f t="shared" si="0"/>
        <v>132.10830000000001</v>
      </c>
      <c r="K17" s="3">
        <f t="shared" si="1"/>
        <v>563.95169999999996</v>
      </c>
      <c r="L17" s="3">
        <f t="shared" si="2"/>
        <v>134.1756</v>
      </c>
      <c r="M17" s="3">
        <f t="shared" si="3"/>
        <v>12.186</v>
      </c>
      <c r="N17" s="3">
        <f t="shared" si="4"/>
        <v>1.3796999999999999</v>
      </c>
      <c r="O17" s="3">
        <f t="shared" si="5"/>
        <v>1.0714400678015934</v>
      </c>
      <c r="P17" s="3">
        <f t="shared" si="6"/>
        <v>1.0019383090631899</v>
      </c>
      <c r="Q17" s="3">
        <f t="shared" si="7"/>
        <v>0.66026297850509286</v>
      </c>
      <c r="R17" s="3">
        <f t="shared" si="8"/>
        <v>0.2033625104966747</v>
      </c>
      <c r="S17" s="3">
        <f t="shared" si="9"/>
        <v>0.1577908864183527</v>
      </c>
      <c r="T17" s="3">
        <f t="shared" si="10"/>
        <v>15.656328095251812</v>
      </c>
      <c r="U17" s="3">
        <f t="shared" si="11"/>
        <v>66.834656452887657</v>
      </c>
      <c r="V17" s="3">
        <f t="shared" si="12"/>
        <v>15.901326532680146</v>
      </c>
      <c r="W17" s="3">
        <f t="shared" si="13"/>
        <v>1.4441788605919428</v>
      </c>
      <c r="X17" s="3">
        <f t="shared" si="14"/>
        <v>0.16351005858843781</v>
      </c>
    </row>
    <row r="18" spans="2:24">
      <c r="B18">
        <v>52</v>
      </c>
      <c r="C18" s="7" t="s">
        <v>34</v>
      </c>
      <c r="D18" s="7" t="s">
        <v>29</v>
      </c>
      <c r="E18">
        <v>30615300</v>
      </c>
      <c r="F18">
        <v>473594400</v>
      </c>
      <c r="G18">
        <v>130876200</v>
      </c>
      <c r="H18">
        <v>9870300</v>
      </c>
      <c r="I18">
        <v>521100</v>
      </c>
      <c r="J18" s="3">
        <f t="shared" si="0"/>
        <v>30.615300000000001</v>
      </c>
      <c r="K18" s="3">
        <f t="shared" si="1"/>
        <v>473.59440000000001</v>
      </c>
      <c r="L18" s="3">
        <f t="shared" si="2"/>
        <v>130.87620000000001</v>
      </c>
      <c r="M18" s="3">
        <f t="shared" si="3"/>
        <v>9.8703000000000003</v>
      </c>
      <c r="N18" s="3">
        <f t="shared" si="4"/>
        <v>0.52110000000000001</v>
      </c>
      <c r="O18" s="3">
        <f t="shared" si="5"/>
        <v>0.24829975942288349</v>
      </c>
      <c r="P18" s="3">
        <f t="shared" si="6"/>
        <v>0.84140605005321545</v>
      </c>
      <c r="Q18" s="3">
        <f t="shared" si="7"/>
        <v>0.64402700362382004</v>
      </c>
      <c r="R18" s="3">
        <f t="shared" si="8"/>
        <v>0.16471762574719581</v>
      </c>
      <c r="S18" s="3">
        <f t="shared" si="9"/>
        <v>5.9596166494602892E-2</v>
      </c>
      <c r="T18" s="3">
        <f t="shared" si="10"/>
        <v>4.7430482838048675</v>
      </c>
      <c r="U18" s="3">
        <f t="shared" si="11"/>
        <v>73.371193688763327</v>
      </c>
      <c r="V18" s="3">
        <f t="shared" si="12"/>
        <v>20.275879570048396</v>
      </c>
      <c r="W18" s="3">
        <f t="shared" si="13"/>
        <v>1.529147500616985</v>
      </c>
      <c r="X18" s="3">
        <f t="shared" si="14"/>
        <v>8.0730956766411455E-2</v>
      </c>
    </row>
    <row r="19" spans="2:24">
      <c r="B19">
        <v>50</v>
      </c>
      <c r="C19" s="7" t="s">
        <v>35</v>
      </c>
      <c r="D19" s="7" t="s">
        <v>29</v>
      </c>
      <c r="E19">
        <v>106300800</v>
      </c>
      <c r="F19">
        <v>341523900</v>
      </c>
      <c r="G19">
        <v>31992300</v>
      </c>
      <c r="H19">
        <v>1136700</v>
      </c>
      <c r="I19">
        <v>6300</v>
      </c>
      <c r="J19" s="3">
        <f t="shared" si="0"/>
        <v>106.3008</v>
      </c>
      <c r="K19" s="3">
        <f t="shared" si="1"/>
        <v>341.52390000000003</v>
      </c>
      <c r="L19" s="3">
        <f t="shared" si="2"/>
        <v>31.9923</v>
      </c>
      <c r="M19" s="3">
        <f t="shared" si="3"/>
        <v>1.1367</v>
      </c>
      <c r="N19" s="3">
        <f t="shared" si="4"/>
        <v>6.3E-3</v>
      </c>
      <c r="O19" s="3">
        <f t="shared" si="5"/>
        <v>0.86213308595571669</v>
      </c>
      <c r="P19" s="3">
        <f t="shared" si="6"/>
        <v>0.60676451346926696</v>
      </c>
      <c r="Q19" s="3">
        <f t="shared" si="7"/>
        <v>0.15743049620965721</v>
      </c>
      <c r="R19" s="3">
        <f t="shared" si="8"/>
        <v>1.8969486761986717E-2</v>
      </c>
      <c r="S19" s="3">
        <f t="shared" si="9"/>
        <v>7.2050633067740971E-4</v>
      </c>
      <c r="T19" s="3">
        <f t="shared" si="10"/>
        <v>22.101796407185624</v>
      </c>
      <c r="U19" s="3">
        <f t="shared" si="11"/>
        <v>71.008794910179645</v>
      </c>
      <c r="V19" s="3">
        <f t="shared" si="12"/>
        <v>6.6517589820359282</v>
      </c>
      <c r="W19" s="3">
        <f t="shared" si="13"/>
        <v>0.23633982035928142</v>
      </c>
      <c r="X19" s="3">
        <f t="shared" si="14"/>
        <v>1.309880239520958E-3</v>
      </c>
    </row>
    <row r="20" spans="2:24">
      <c r="B20">
        <v>55</v>
      </c>
      <c r="C20" s="7" t="s">
        <v>36</v>
      </c>
      <c r="D20" s="7" t="s">
        <v>29</v>
      </c>
      <c r="E20">
        <v>17490600</v>
      </c>
      <c r="F20">
        <v>97359300</v>
      </c>
      <c r="G20">
        <v>20498400</v>
      </c>
      <c r="H20">
        <v>1605600</v>
      </c>
      <c r="I20">
        <v>10800</v>
      </c>
      <c r="J20" s="3">
        <f t="shared" si="0"/>
        <v>17.490600000000001</v>
      </c>
      <c r="K20" s="3">
        <f t="shared" si="1"/>
        <v>97.359300000000005</v>
      </c>
      <c r="L20" s="3">
        <f t="shared" si="2"/>
        <v>20.4984</v>
      </c>
      <c r="M20" s="3">
        <f t="shared" si="3"/>
        <v>1.6055999999999999</v>
      </c>
      <c r="N20" s="3">
        <f t="shared" si="4"/>
        <v>1.0800000000000001E-2</v>
      </c>
      <c r="O20" s="3">
        <f t="shared" si="5"/>
        <v>0.14185429416539724</v>
      </c>
      <c r="P20" s="3">
        <f t="shared" si="6"/>
        <v>0.17297228187019531</v>
      </c>
      <c r="Q20" s="3">
        <f t="shared" si="7"/>
        <v>0.10087031202833299</v>
      </c>
      <c r="R20" s="3">
        <f t="shared" si="8"/>
        <v>2.6794587793653447E-2</v>
      </c>
      <c r="S20" s="3">
        <f t="shared" si="9"/>
        <v>1.2351537097327024E-3</v>
      </c>
      <c r="T20" s="3">
        <f t="shared" si="10"/>
        <v>12.770151725225551</v>
      </c>
      <c r="U20" s="3">
        <f t="shared" si="11"/>
        <v>71.083498156824348</v>
      </c>
      <c r="V20" s="3">
        <f t="shared" si="12"/>
        <v>14.966192018819449</v>
      </c>
      <c r="W20" s="3">
        <f t="shared" si="13"/>
        <v>1.1722728557066164</v>
      </c>
      <c r="X20" s="3">
        <f t="shared" si="14"/>
        <v>7.885243424035536E-3</v>
      </c>
    </row>
    <row r="21" spans="2:24">
      <c r="B21">
        <v>118</v>
      </c>
      <c r="C21" s="7" t="s">
        <v>37</v>
      </c>
      <c r="D21" s="7" t="s">
        <v>38</v>
      </c>
      <c r="E21">
        <v>146740500</v>
      </c>
      <c r="F21">
        <v>638828100</v>
      </c>
      <c r="G21">
        <v>121736700</v>
      </c>
      <c r="H21">
        <v>7333200</v>
      </c>
      <c r="I21">
        <v>380700</v>
      </c>
      <c r="J21" s="3">
        <f t="shared" si="0"/>
        <v>146.7405</v>
      </c>
      <c r="K21" s="3">
        <f t="shared" si="1"/>
        <v>638.82809999999995</v>
      </c>
      <c r="L21" s="3">
        <f t="shared" si="2"/>
        <v>121.7367</v>
      </c>
      <c r="M21" s="3">
        <f t="shared" si="3"/>
        <v>7.3331999999999997</v>
      </c>
      <c r="N21" s="3">
        <f t="shared" si="4"/>
        <v>0.38069999999999998</v>
      </c>
      <c r="O21" s="3">
        <f t="shared" si="5"/>
        <v>1.1901118345269728</v>
      </c>
      <c r="P21" s="3">
        <f t="shared" si="6"/>
        <v>1.1349666049345188</v>
      </c>
      <c r="Q21" s="3">
        <f t="shared" si="7"/>
        <v>0.59905255601898499</v>
      </c>
      <c r="R21" s="3">
        <f t="shared" si="8"/>
        <v>0.12237797160464588</v>
      </c>
      <c r="S21" s="3">
        <f t="shared" si="9"/>
        <v>4.3539168268077758E-2</v>
      </c>
      <c r="T21" s="3">
        <f t="shared" si="10"/>
        <v>16.036876603245044</v>
      </c>
      <c r="U21" s="3">
        <f t="shared" si="11"/>
        <v>69.815813700958401</v>
      </c>
      <c r="V21" s="3">
        <f t="shared" si="12"/>
        <v>13.304278205309789</v>
      </c>
      <c r="W21" s="3">
        <f t="shared" si="13"/>
        <v>0.80142580614701842</v>
      </c>
      <c r="X21" s="3">
        <f t="shared" si="14"/>
        <v>4.1605684339738443E-2</v>
      </c>
    </row>
    <row r="22" spans="2:24">
      <c r="B22">
        <v>115</v>
      </c>
      <c r="C22" s="7" t="s">
        <v>39</v>
      </c>
      <c r="D22" s="7" t="s">
        <v>38</v>
      </c>
      <c r="E22">
        <v>62550000</v>
      </c>
      <c r="F22">
        <v>614386800</v>
      </c>
      <c r="G22">
        <v>210782700</v>
      </c>
      <c r="H22">
        <v>22857300</v>
      </c>
      <c r="I22">
        <v>882900</v>
      </c>
      <c r="J22" s="3">
        <f t="shared" si="0"/>
        <v>62.55</v>
      </c>
      <c r="K22" s="3">
        <f t="shared" si="1"/>
        <v>614.38679999999999</v>
      </c>
      <c r="L22" s="3">
        <f t="shared" si="2"/>
        <v>210.78270000000001</v>
      </c>
      <c r="M22" s="3">
        <f t="shared" si="3"/>
        <v>22.857299999999999</v>
      </c>
      <c r="N22" s="3">
        <f t="shared" si="4"/>
        <v>0.88290000000000002</v>
      </c>
      <c r="O22" s="3">
        <f t="shared" si="5"/>
        <v>0.50730026986184562</v>
      </c>
      <c r="P22" s="3">
        <f t="shared" si="6"/>
        <v>1.0915432500739766</v>
      </c>
      <c r="Q22" s="3">
        <f t="shared" si="7"/>
        <v>1.0372378682811587</v>
      </c>
      <c r="R22" s="3">
        <f t="shared" si="8"/>
        <v>0.38144739136514383</v>
      </c>
      <c r="S22" s="3">
        <f t="shared" si="9"/>
        <v>0.10097381577064841</v>
      </c>
      <c r="T22" s="3">
        <f t="shared" si="10"/>
        <v>6.8626182814226455</v>
      </c>
      <c r="U22" s="3">
        <f t="shared" si="11"/>
        <v>67.406907842442195</v>
      </c>
      <c r="V22" s="3">
        <f t="shared" si="12"/>
        <v>23.125838695885296</v>
      </c>
      <c r="W22" s="3">
        <f t="shared" si="13"/>
        <v>2.5077685826372798</v>
      </c>
      <c r="X22" s="3">
        <f t="shared" si="14"/>
        <v>9.686659761259879E-2</v>
      </c>
    </row>
    <row r="23" spans="2:24">
      <c r="B23">
        <v>117</v>
      </c>
      <c r="C23" s="7" t="s">
        <v>40</v>
      </c>
      <c r="D23" s="7" t="s">
        <v>38</v>
      </c>
      <c r="E23">
        <v>59379300</v>
      </c>
      <c r="F23">
        <v>296775900</v>
      </c>
      <c r="G23">
        <v>79290000</v>
      </c>
      <c r="H23">
        <v>9142200</v>
      </c>
      <c r="I23">
        <v>1017900</v>
      </c>
      <c r="J23" s="3">
        <f t="shared" si="0"/>
        <v>59.379300000000001</v>
      </c>
      <c r="K23" s="3">
        <f t="shared" si="1"/>
        <v>296.77589999999998</v>
      </c>
      <c r="L23" s="3">
        <f t="shared" si="2"/>
        <v>79.290000000000006</v>
      </c>
      <c r="M23" s="3">
        <f t="shared" si="3"/>
        <v>9.1422000000000008</v>
      </c>
      <c r="N23" s="3">
        <f t="shared" si="4"/>
        <v>1.0179</v>
      </c>
      <c r="O23" s="3">
        <f t="shared" si="5"/>
        <v>0.48158489071474808</v>
      </c>
      <c r="P23" s="3">
        <f t="shared" si="6"/>
        <v>0.52726349333942313</v>
      </c>
      <c r="Q23" s="3">
        <f t="shared" si="7"/>
        <v>0.39017713776326551</v>
      </c>
      <c r="R23" s="3">
        <f t="shared" si="8"/>
        <v>0.15256694103583618</v>
      </c>
      <c r="S23" s="3">
        <f t="shared" si="9"/>
        <v>0.1164132371423072</v>
      </c>
      <c r="T23" s="3">
        <f t="shared" si="10"/>
        <v>13.325537196258663</v>
      </c>
      <c r="U23" s="3">
        <f t="shared" si="11"/>
        <v>66.600621671241328</v>
      </c>
      <c r="V23" s="3">
        <f t="shared" si="12"/>
        <v>17.793773996853272</v>
      </c>
      <c r="W23" s="3">
        <f t="shared" si="13"/>
        <v>2.0516362799095975</v>
      </c>
      <c r="X23" s="3">
        <f t="shared" si="14"/>
        <v>0.22843085573712882</v>
      </c>
    </row>
    <row r="24" spans="2:24">
      <c r="B24">
        <v>121</v>
      </c>
      <c r="C24" s="7" t="s">
        <v>41</v>
      </c>
      <c r="D24" s="7" t="s">
        <v>38</v>
      </c>
      <c r="E24">
        <v>160100100</v>
      </c>
      <c r="F24">
        <v>256919400</v>
      </c>
      <c r="G24">
        <v>31104000</v>
      </c>
      <c r="H24">
        <v>3556800</v>
      </c>
      <c r="I24">
        <v>128700</v>
      </c>
      <c r="J24" s="3">
        <f t="shared" si="0"/>
        <v>160.1001</v>
      </c>
      <c r="K24" s="3">
        <f t="shared" si="1"/>
        <v>256.9194</v>
      </c>
      <c r="L24" s="3">
        <f t="shared" si="2"/>
        <v>31.103999999999999</v>
      </c>
      <c r="M24" s="3">
        <f t="shared" si="3"/>
        <v>3.5568</v>
      </c>
      <c r="N24" s="3">
        <f t="shared" si="4"/>
        <v>0.12870000000000001</v>
      </c>
      <c r="O24" s="3">
        <f t="shared" si="5"/>
        <v>1.298462413028113</v>
      </c>
      <c r="P24" s="3">
        <f t="shared" si="6"/>
        <v>0.45645290049046627</v>
      </c>
      <c r="Q24" s="3">
        <f t="shared" si="7"/>
        <v>0.15305927220316068</v>
      </c>
      <c r="R24" s="3">
        <f t="shared" si="8"/>
        <v>5.935662049356414E-2</v>
      </c>
      <c r="S24" s="3">
        <f t="shared" si="9"/>
        <v>1.4718915040981372E-2</v>
      </c>
      <c r="T24" s="3">
        <f t="shared" si="10"/>
        <v>35.435349893428416</v>
      </c>
      <c r="U24" s="3">
        <f t="shared" si="11"/>
        <v>56.864604290751188</v>
      </c>
      <c r="V24" s="3">
        <f t="shared" si="12"/>
        <v>6.8843250134459479</v>
      </c>
      <c r="W24" s="3">
        <f t="shared" si="13"/>
        <v>0.78723531403756908</v>
      </c>
      <c r="X24" s="3">
        <f t="shared" si="14"/>
        <v>2.8485488336885724E-2</v>
      </c>
    </row>
    <row r="25" spans="2:24">
      <c r="B25">
        <v>68</v>
      </c>
      <c r="C25" s="7" t="s">
        <v>42</v>
      </c>
      <c r="D25" s="7" t="s">
        <v>38</v>
      </c>
      <c r="E25">
        <v>59895900</v>
      </c>
      <c r="F25">
        <v>368358300</v>
      </c>
      <c r="G25">
        <v>131296500</v>
      </c>
      <c r="H25">
        <v>39146400</v>
      </c>
      <c r="I25">
        <v>5931000</v>
      </c>
      <c r="J25" s="3">
        <f t="shared" si="0"/>
        <v>59.895899999999997</v>
      </c>
      <c r="K25" s="3">
        <f t="shared" si="1"/>
        <v>368.35829999999999</v>
      </c>
      <c r="L25" s="3">
        <f t="shared" si="2"/>
        <v>131.29650000000001</v>
      </c>
      <c r="M25" s="3">
        <f t="shared" si="3"/>
        <v>39.1464</v>
      </c>
      <c r="N25" s="3">
        <f t="shared" si="4"/>
        <v>5.931</v>
      </c>
      <c r="O25" s="3">
        <f t="shared" si="5"/>
        <v>0.48577467999389473</v>
      </c>
      <c r="P25" s="3">
        <f t="shared" si="6"/>
        <v>0.65443954195260201</v>
      </c>
      <c r="Q25" s="3">
        <f t="shared" si="7"/>
        <v>0.64609525246985233</v>
      </c>
      <c r="R25" s="3">
        <f t="shared" si="8"/>
        <v>0.65328329073584657</v>
      </c>
      <c r="S25" s="3">
        <f t="shared" si="9"/>
        <v>0.67830524559487571</v>
      </c>
      <c r="T25" s="3">
        <f t="shared" si="10"/>
        <v>9.9062382314020798</v>
      </c>
      <c r="U25" s="3">
        <f t="shared" si="11"/>
        <v>60.923119517600973</v>
      </c>
      <c r="V25" s="3">
        <f t="shared" si="12"/>
        <v>21.715249423571283</v>
      </c>
      <c r="W25" s="3">
        <f t="shared" si="13"/>
        <v>6.4744592585094862</v>
      </c>
      <c r="X25" s="3">
        <f t="shared" si="14"/>
        <v>0.98093356891616523</v>
      </c>
    </row>
    <row r="26" spans="2:24">
      <c r="B26">
        <v>67</v>
      </c>
      <c r="C26" s="7" t="s">
        <v>43</v>
      </c>
      <c r="D26" s="7" t="s">
        <v>38</v>
      </c>
      <c r="E26">
        <v>172699200</v>
      </c>
      <c r="F26">
        <v>523757700</v>
      </c>
      <c r="G26">
        <v>123721200</v>
      </c>
      <c r="H26">
        <v>16828200</v>
      </c>
      <c r="I26">
        <v>1624500</v>
      </c>
      <c r="J26" s="3">
        <f t="shared" si="0"/>
        <v>172.69919999999999</v>
      </c>
      <c r="K26" s="3">
        <f t="shared" si="1"/>
        <v>523.7577</v>
      </c>
      <c r="L26" s="3">
        <f t="shared" si="2"/>
        <v>123.7212</v>
      </c>
      <c r="M26" s="3">
        <f t="shared" si="3"/>
        <v>16.828199999999999</v>
      </c>
      <c r="N26" s="3">
        <f t="shared" si="4"/>
        <v>1.6245000000000001</v>
      </c>
      <c r="O26" s="3">
        <f t="shared" si="5"/>
        <v>1.4006450961618679</v>
      </c>
      <c r="P26" s="3">
        <f t="shared" si="6"/>
        <v>0.93052810071647185</v>
      </c>
      <c r="Q26" s="3">
        <f t="shared" si="7"/>
        <v>0.60881805645903042</v>
      </c>
      <c r="R26" s="3">
        <f t="shared" si="8"/>
        <v>0.28083251264895298</v>
      </c>
      <c r="S26" s="3">
        <f t="shared" si="9"/>
        <v>0.18578770383896065</v>
      </c>
      <c r="T26" s="3">
        <f t="shared" si="10"/>
        <v>20.592995153528822</v>
      </c>
      <c r="U26" s="3">
        <f t="shared" si="11"/>
        <v>62.453907011285537</v>
      </c>
      <c r="V26" s="3">
        <f t="shared" si="12"/>
        <v>14.752761286611463</v>
      </c>
      <c r="W26" s="3">
        <f t="shared" si="13"/>
        <v>2.0066279464097905</v>
      </c>
      <c r="X26" s="3">
        <f t="shared" si="14"/>
        <v>0.1937086021643851</v>
      </c>
    </row>
    <row r="27" spans="2:24">
      <c r="B27">
        <v>119</v>
      </c>
      <c r="C27" s="7" t="s">
        <v>44</v>
      </c>
      <c r="D27" s="7" t="s">
        <v>38</v>
      </c>
      <c r="E27">
        <v>34595100</v>
      </c>
      <c r="F27">
        <v>167400000</v>
      </c>
      <c r="G27">
        <v>39643200</v>
      </c>
      <c r="H27">
        <v>5395500</v>
      </c>
      <c r="I27">
        <v>657000</v>
      </c>
      <c r="J27" s="3">
        <f t="shared" si="0"/>
        <v>34.595100000000002</v>
      </c>
      <c r="K27" s="3">
        <f t="shared" si="1"/>
        <v>167.4</v>
      </c>
      <c r="L27" s="3">
        <f t="shared" si="2"/>
        <v>39.6432</v>
      </c>
      <c r="M27" s="3">
        <f t="shared" si="3"/>
        <v>5.3955000000000002</v>
      </c>
      <c r="N27" s="3">
        <f t="shared" si="4"/>
        <v>0.65700000000000003</v>
      </c>
      <c r="O27" s="3">
        <f t="shared" si="5"/>
        <v>0.28057719529812208</v>
      </c>
      <c r="P27" s="3">
        <f t="shared" si="6"/>
        <v>0.29740928688960067</v>
      </c>
      <c r="Q27" s="3">
        <f t="shared" si="7"/>
        <v>0.19507971128486173</v>
      </c>
      <c r="R27" s="3">
        <f t="shared" si="8"/>
        <v>9.0041229721385882E-2</v>
      </c>
      <c r="S27" s="3">
        <f t="shared" si="9"/>
        <v>7.5138517342072719E-2</v>
      </c>
      <c r="T27" s="3">
        <f t="shared" si="10"/>
        <v>13.967050855340609</v>
      </c>
      <c r="U27" s="3">
        <f t="shared" si="11"/>
        <v>67.584262314143274</v>
      </c>
      <c r="V27" s="3">
        <f t="shared" si="12"/>
        <v>16.00511605598593</v>
      </c>
      <c r="W27" s="3">
        <f t="shared" si="13"/>
        <v>2.1783207127596178</v>
      </c>
      <c r="X27" s="3">
        <f t="shared" si="14"/>
        <v>0.26525006177056232</v>
      </c>
    </row>
    <row r="28" spans="2:24">
      <c r="B28">
        <v>70</v>
      </c>
      <c r="C28" s="7" t="s">
        <v>45</v>
      </c>
      <c r="D28" s="7" t="s">
        <v>38</v>
      </c>
      <c r="E28">
        <v>119532600</v>
      </c>
      <c r="F28">
        <v>207635400</v>
      </c>
      <c r="G28">
        <v>46334700</v>
      </c>
      <c r="H28">
        <v>9024300</v>
      </c>
      <c r="I28">
        <v>1354500</v>
      </c>
      <c r="J28" s="3">
        <f t="shared" si="0"/>
        <v>119.5326</v>
      </c>
      <c r="K28" s="3">
        <f t="shared" si="1"/>
        <v>207.6354</v>
      </c>
      <c r="L28" s="3">
        <f t="shared" si="2"/>
        <v>46.334699999999998</v>
      </c>
      <c r="M28" s="3">
        <f t="shared" si="3"/>
        <v>9.0243000000000002</v>
      </c>
      <c r="N28" s="3">
        <f t="shared" si="4"/>
        <v>1.3545</v>
      </c>
      <c r="O28" s="3">
        <f t="shared" si="5"/>
        <v>0.96944716606375769</v>
      </c>
      <c r="P28" s="3">
        <f t="shared" si="6"/>
        <v>0.36889304807071077</v>
      </c>
      <c r="Q28" s="3">
        <f t="shared" si="7"/>
        <v>0.2280078272811146</v>
      </c>
      <c r="R28" s="3">
        <f t="shared" si="8"/>
        <v>0.15059940123708693</v>
      </c>
      <c r="S28" s="3">
        <f t="shared" si="9"/>
        <v>0.15490886109564309</v>
      </c>
      <c r="T28" s="3">
        <f t="shared" si="10"/>
        <v>31.137890208306473</v>
      </c>
      <c r="U28" s="3">
        <f t="shared" si="11"/>
        <v>54.088410095302855</v>
      </c>
      <c r="V28" s="3">
        <f t="shared" si="12"/>
        <v>12.070052867877196</v>
      </c>
      <c r="W28" s="3">
        <f t="shared" si="13"/>
        <v>2.3508035682886517</v>
      </c>
      <c r="X28" s="3">
        <f t="shared" si="14"/>
        <v>0.35284326022483503</v>
      </c>
    </row>
    <row r="29" spans="2:24">
      <c r="B29">
        <v>122</v>
      </c>
      <c r="C29" s="7" t="s">
        <v>46</v>
      </c>
      <c r="D29" s="7" t="s">
        <v>38</v>
      </c>
      <c r="E29">
        <v>44770500</v>
      </c>
      <c r="F29">
        <v>435500100</v>
      </c>
      <c r="G29">
        <v>177123600</v>
      </c>
      <c r="H29">
        <v>21906900</v>
      </c>
      <c r="I29">
        <v>1973700</v>
      </c>
      <c r="J29" s="3">
        <f t="shared" si="0"/>
        <v>44.770499999999998</v>
      </c>
      <c r="K29" s="3">
        <f t="shared" si="1"/>
        <v>435.50009999999997</v>
      </c>
      <c r="L29" s="3">
        <f t="shared" si="2"/>
        <v>177.12360000000001</v>
      </c>
      <c r="M29" s="3">
        <f t="shared" si="3"/>
        <v>21.9069</v>
      </c>
      <c r="N29" s="3">
        <f t="shared" si="4"/>
        <v>1.9737</v>
      </c>
      <c r="O29" s="3">
        <f t="shared" si="5"/>
        <v>0.36310290538528789</v>
      </c>
      <c r="P29" s="3">
        <f t="shared" si="6"/>
        <v>0.77372624958990299</v>
      </c>
      <c r="Q29" s="3">
        <f t="shared" si="7"/>
        <v>0.87160523746154051</v>
      </c>
      <c r="R29" s="3">
        <f t="shared" si="8"/>
        <v>0.3655869178729364</v>
      </c>
      <c r="S29" s="3">
        <f t="shared" si="9"/>
        <v>0.22572434045365136</v>
      </c>
      <c r="T29" s="3">
        <f t="shared" si="10"/>
        <v>6.5715772842324425</v>
      </c>
      <c r="U29" s="3">
        <f t="shared" si="11"/>
        <v>63.924293104632667</v>
      </c>
      <c r="V29" s="3">
        <f t="shared" si="12"/>
        <v>25.998848041935506</v>
      </c>
      <c r="W29" s="3">
        <f t="shared" si="13"/>
        <v>3.2155746844004804</v>
      </c>
      <c r="X29" s="3">
        <f t="shared" si="14"/>
        <v>0.28970688479890938</v>
      </c>
    </row>
    <row r="30" spans="2:24">
      <c r="B30">
        <v>114</v>
      </c>
      <c r="C30" s="7" t="s">
        <v>47</v>
      </c>
      <c r="D30" s="7" t="s">
        <v>38</v>
      </c>
      <c r="E30">
        <v>111810600</v>
      </c>
      <c r="F30">
        <v>207749700</v>
      </c>
      <c r="G30">
        <v>33813900</v>
      </c>
      <c r="H30">
        <v>4946400</v>
      </c>
      <c r="I30">
        <v>452700</v>
      </c>
      <c r="J30" s="3">
        <f t="shared" si="0"/>
        <v>111.81059999999999</v>
      </c>
      <c r="K30" s="3">
        <f t="shared" si="1"/>
        <v>207.74969999999999</v>
      </c>
      <c r="L30" s="3">
        <f t="shared" si="2"/>
        <v>33.813899999999997</v>
      </c>
      <c r="M30" s="3">
        <f t="shared" si="3"/>
        <v>4.9463999999999997</v>
      </c>
      <c r="N30" s="3">
        <f t="shared" si="4"/>
        <v>0.45269999999999999</v>
      </c>
      <c r="O30" s="3">
        <f t="shared" si="5"/>
        <v>0.90681930541030975</v>
      </c>
      <c r="P30" s="3">
        <f t="shared" si="6"/>
        <v>0.36909611785261925</v>
      </c>
      <c r="Q30" s="3">
        <f t="shared" si="7"/>
        <v>0.16639438414192562</v>
      </c>
      <c r="R30" s="3">
        <f t="shared" si="8"/>
        <v>8.2546555220806797E-2</v>
      </c>
      <c r="S30" s="3">
        <f t="shared" si="9"/>
        <v>5.1773526332962436E-2</v>
      </c>
      <c r="T30" s="3">
        <f t="shared" si="10"/>
        <v>31.164693693761496</v>
      </c>
      <c r="U30" s="3">
        <f t="shared" si="11"/>
        <v>57.905563206626589</v>
      </c>
      <c r="V30" s="3">
        <f t="shared" si="12"/>
        <v>9.4248652282653147</v>
      </c>
      <c r="W30" s="3">
        <f t="shared" si="13"/>
        <v>1.3786979131390213</v>
      </c>
      <c r="X30" s="3">
        <f t="shared" si="14"/>
        <v>0.12617995820759237</v>
      </c>
    </row>
    <row r="31" spans="2:24">
      <c r="B31">
        <v>69</v>
      </c>
      <c r="C31" s="7" t="s">
        <v>48</v>
      </c>
      <c r="D31" s="7" t="s">
        <v>38</v>
      </c>
      <c r="E31">
        <v>14778900</v>
      </c>
      <c r="F31">
        <v>77192100</v>
      </c>
      <c r="G31">
        <v>15894000</v>
      </c>
      <c r="H31">
        <v>856800</v>
      </c>
      <c r="I31">
        <v>37800</v>
      </c>
      <c r="J31" s="3">
        <f t="shared" si="0"/>
        <v>14.7789</v>
      </c>
      <c r="K31" s="3">
        <f t="shared" si="1"/>
        <v>77.192099999999996</v>
      </c>
      <c r="L31" s="3">
        <f t="shared" si="2"/>
        <v>15.894</v>
      </c>
      <c r="M31" s="3">
        <f t="shared" si="3"/>
        <v>0.85680000000000001</v>
      </c>
      <c r="N31" s="3">
        <f t="shared" si="4"/>
        <v>3.78E-2</v>
      </c>
      <c r="O31" s="3">
        <f t="shared" si="5"/>
        <v>0.119861550092106</v>
      </c>
      <c r="P31" s="3">
        <f t="shared" si="6"/>
        <v>0.13714245767330191</v>
      </c>
      <c r="Q31" s="3">
        <f t="shared" si="7"/>
        <v>7.8212579488073433E-2</v>
      </c>
      <c r="R31" s="3">
        <f t="shared" si="8"/>
        <v>1.4298457163429418E-2</v>
      </c>
      <c r="S31" s="3">
        <f t="shared" si="9"/>
        <v>4.3230379840644576E-3</v>
      </c>
      <c r="T31" s="3">
        <f t="shared" si="10"/>
        <v>13.58859355863758</v>
      </c>
      <c r="U31" s="3">
        <f t="shared" si="11"/>
        <v>70.97497600211841</v>
      </c>
      <c r="V31" s="3">
        <f t="shared" si="12"/>
        <v>14.613882360729532</v>
      </c>
      <c r="W31" s="3">
        <f t="shared" si="13"/>
        <v>0.78779252590116167</v>
      </c>
      <c r="X31" s="3">
        <f t="shared" si="14"/>
        <v>3.4755552613286549E-2</v>
      </c>
    </row>
    <row r="32" spans="2:24">
      <c r="B32">
        <v>116</v>
      </c>
      <c r="C32" s="7" t="s">
        <v>49</v>
      </c>
      <c r="D32" s="7" t="s">
        <v>38</v>
      </c>
      <c r="E32">
        <v>82800000</v>
      </c>
      <c r="F32">
        <v>148230900</v>
      </c>
      <c r="G32">
        <v>18810900</v>
      </c>
      <c r="H32">
        <v>1717200</v>
      </c>
      <c r="I32">
        <v>105300</v>
      </c>
      <c r="J32" s="3">
        <f t="shared" si="0"/>
        <v>82.8</v>
      </c>
      <c r="K32" s="3">
        <f t="shared" si="1"/>
        <v>148.23089999999999</v>
      </c>
      <c r="L32" s="3">
        <f t="shared" si="2"/>
        <v>18.8109</v>
      </c>
      <c r="M32" s="3">
        <f t="shared" si="3"/>
        <v>1.7172000000000001</v>
      </c>
      <c r="N32" s="3">
        <f t="shared" si="4"/>
        <v>0.1053</v>
      </c>
      <c r="O32" s="3">
        <f t="shared" si="5"/>
        <v>0.67153417017683159</v>
      </c>
      <c r="P32" s="3">
        <f t="shared" si="6"/>
        <v>0.26335272559141998</v>
      </c>
      <c r="Q32" s="3">
        <f t="shared" si="7"/>
        <v>9.2566315055505249E-2</v>
      </c>
      <c r="R32" s="3">
        <f t="shared" si="8"/>
        <v>2.8656991877965683E-2</v>
      </c>
      <c r="S32" s="3">
        <f t="shared" si="9"/>
        <v>1.2042748669893848E-2</v>
      </c>
      <c r="T32" s="3">
        <f t="shared" si="10"/>
        <v>32.900971651521495</v>
      </c>
      <c r="U32" s="3">
        <f t="shared" si="11"/>
        <v>58.900249260622196</v>
      </c>
      <c r="V32" s="3">
        <f t="shared" si="12"/>
        <v>7.4746000922657689</v>
      </c>
      <c r="W32" s="3">
        <f t="shared" si="13"/>
        <v>0.6823375425119893</v>
      </c>
      <c r="X32" s="3">
        <f t="shared" si="14"/>
        <v>4.1841453078565377E-2</v>
      </c>
    </row>
    <row r="33" spans="2:24">
      <c r="B33">
        <v>120</v>
      </c>
      <c r="C33" s="7" t="s">
        <v>50</v>
      </c>
      <c r="D33" s="7" t="s">
        <v>38</v>
      </c>
      <c r="E33">
        <v>200490300</v>
      </c>
      <c r="F33">
        <v>234697500</v>
      </c>
      <c r="G33">
        <v>24949800</v>
      </c>
      <c r="H33">
        <v>1386900</v>
      </c>
      <c r="I33">
        <v>13500</v>
      </c>
      <c r="J33" s="3">
        <f t="shared" si="0"/>
        <v>200.49029999999999</v>
      </c>
      <c r="K33" s="3">
        <f t="shared" si="1"/>
        <v>234.69749999999999</v>
      </c>
      <c r="L33" s="3">
        <f t="shared" si="2"/>
        <v>24.9498</v>
      </c>
      <c r="M33" s="3">
        <f t="shared" si="3"/>
        <v>1.3869</v>
      </c>
      <c r="N33" s="3">
        <f t="shared" si="4"/>
        <v>1.35E-2</v>
      </c>
      <c r="O33" s="3">
        <f t="shared" si="5"/>
        <v>1.6260397009541547</v>
      </c>
      <c r="P33" s="3">
        <f t="shared" si="6"/>
        <v>0.41697261714320216</v>
      </c>
      <c r="Q33" s="3">
        <f t="shared" si="7"/>
        <v>0.12277514884305614</v>
      </c>
      <c r="R33" s="3">
        <f t="shared" si="8"/>
        <v>2.3144876563912536E-2</v>
      </c>
      <c r="S33" s="3">
        <f t="shared" si="9"/>
        <v>1.543942137165878E-3</v>
      </c>
      <c r="T33" s="3">
        <f t="shared" si="10"/>
        <v>43.439608439608435</v>
      </c>
      <c r="U33" s="3">
        <f t="shared" si="11"/>
        <v>50.851175851175846</v>
      </c>
      <c r="V33" s="3">
        <f t="shared" si="12"/>
        <v>5.4057954057954056</v>
      </c>
      <c r="W33" s="3">
        <f t="shared" si="13"/>
        <v>0.30049530049530049</v>
      </c>
      <c r="X33" s="3">
        <f t="shared" si="14"/>
        <v>2.9250029250029248E-3</v>
      </c>
    </row>
    <row r="34" spans="2:24">
      <c r="B34">
        <v>150</v>
      </c>
      <c r="C34" s="7" t="s">
        <v>51</v>
      </c>
      <c r="D34" s="7" t="s">
        <v>51</v>
      </c>
      <c r="E34">
        <v>96289200</v>
      </c>
      <c r="F34">
        <v>990929700</v>
      </c>
      <c r="G34">
        <v>424357200</v>
      </c>
      <c r="H34">
        <v>82708200</v>
      </c>
      <c r="I34">
        <v>11671200</v>
      </c>
      <c r="J34" s="3">
        <f t="shared" si="0"/>
        <v>96.289199999999994</v>
      </c>
      <c r="K34" s="3">
        <f t="shared" si="1"/>
        <v>990.92970000000003</v>
      </c>
      <c r="L34" s="3">
        <f t="shared" si="2"/>
        <v>424.35719999999998</v>
      </c>
      <c r="M34" s="3">
        <f t="shared" si="3"/>
        <v>82.708200000000005</v>
      </c>
      <c r="N34" s="3">
        <f t="shared" si="4"/>
        <v>11.671200000000001</v>
      </c>
      <c r="O34" s="3">
        <f t="shared" si="5"/>
        <v>0.78093584563998752</v>
      </c>
      <c r="P34" s="3">
        <f t="shared" si="6"/>
        <v>1.7605238675909554</v>
      </c>
      <c r="Q34" s="3">
        <f t="shared" si="7"/>
        <v>2.088213869154163</v>
      </c>
      <c r="R34" s="3">
        <f t="shared" si="8"/>
        <v>1.3802516979042401</v>
      </c>
      <c r="S34" s="3">
        <f t="shared" si="9"/>
        <v>1.3347894423178071</v>
      </c>
      <c r="T34" s="3">
        <f t="shared" si="10"/>
        <v>5.995757665763465</v>
      </c>
      <c r="U34" s="3">
        <f t="shared" si="11"/>
        <v>61.703434497406683</v>
      </c>
      <c r="V34" s="3">
        <f t="shared" si="12"/>
        <v>26.423970029057465</v>
      </c>
      <c r="W34" s="3">
        <f t="shared" si="13"/>
        <v>5.1500928886261166</v>
      </c>
      <c r="X34" s="3">
        <f t="shared" si="14"/>
        <v>0.72674491914626527</v>
      </c>
    </row>
    <row r="35" spans="2:24">
      <c r="B35">
        <v>76</v>
      </c>
      <c r="C35" s="7" t="s">
        <v>52</v>
      </c>
      <c r="D35" s="7" t="s">
        <v>51</v>
      </c>
      <c r="E35">
        <v>82132200</v>
      </c>
      <c r="F35">
        <v>873521100</v>
      </c>
      <c r="G35">
        <v>211769100</v>
      </c>
      <c r="H35">
        <v>37933200</v>
      </c>
      <c r="I35">
        <v>1070100</v>
      </c>
      <c r="J35" s="3">
        <f t="shared" ref="J35:J66" si="15">E35/10^6</f>
        <v>82.132199999999997</v>
      </c>
      <c r="K35" s="3">
        <f t="shared" ref="K35:K66" si="16">F35/10^6</f>
        <v>873.52110000000005</v>
      </c>
      <c r="L35" s="3">
        <f t="shared" ref="L35:L66" si="17">G35/10^6</f>
        <v>211.76910000000001</v>
      </c>
      <c r="M35" s="3">
        <f t="shared" ref="M35:M66" si="18">H35/10^6</f>
        <v>37.933199999999999</v>
      </c>
      <c r="N35" s="3">
        <f t="shared" ref="N35:N66" si="19">I35/10^6</f>
        <v>1.0701000000000001</v>
      </c>
      <c r="O35" s="3">
        <f t="shared" ref="O35:O66" si="20">J35/AF$1*100</f>
        <v>0.66611810110866621</v>
      </c>
      <c r="P35" s="3">
        <f t="shared" ref="P35:P66" si="21">K35/$AG$1*100</f>
        <v>1.5519312272044179</v>
      </c>
      <c r="Q35" s="3">
        <f t="shared" ref="Q35:Q66" si="22">L35/AH$1*100</f>
        <v>1.0420918313116756</v>
      </c>
      <c r="R35" s="3">
        <f t="shared" ref="R35:R66" si="23">M35/AI$1*100</f>
        <v>0.63303715601283939</v>
      </c>
      <c r="S35" s="3">
        <f t="shared" ref="S35:S66" si="24">N35/AJ$1*100</f>
        <v>0.12238314673934859</v>
      </c>
      <c r="T35" s="3">
        <f t="shared" ref="T35:T66" si="25">J35/(J35+K35+L35+M35+N35)*100</f>
        <v>6.8078954219891035</v>
      </c>
      <c r="U35" s="3">
        <f t="shared" ref="U35:U66" si="26">K35/(J35+K35+L35+M35+N35)*100</f>
        <v>72.405710521584538</v>
      </c>
      <c r="V35" s="3">
        <f t="shared" ref="V35:V66" si="27">L35/(J35+K35+L35+M35+N35)*100</f>
        <v>17.553430766602535</v>
      </c>
      <c r="W35" s="3">
        <f t="shared" ref="W35:W66" si="28">M35/(J35+K35+L35+M35+N35)*100</f>
        <v>3.1442632563281765</v>
      </c>
      <c r="X35" s="3">
        <f t="shared" ref="X35:X66" si="29">N35/(J35+K35+L35+M35+N35)*100</f>
        <v>8.8700033495639222E-2</v>
      </c>
    </row>
    <row r="36" spans="2:24">
      <c r="B36">
        <v>75</v>
      </c>
      <c r="C36" s="7" t="s">
        <v>53</v>
      </c>
      <c r="D36" s="7" t="s">
        <v>51</v>
      </c>
      <c r="E36">
        <v>111430800</v>
      </c>
      <c r="F36">
        <v>293215500</v>
      </c>
      <c r="G36">
        <v>44602200</v>
      </c>
      <c r="H36">
        <v>7853400</v>
      </c>
      <c r="I36">
        <v>514800</v>
      </c>
      <c r="J36" s="3">
        <f t="shared" si="15"/>
        <v>111.4308</v>
      </c>
      <c r="K36" s="3">
        <f t="shared" si="16"/>
        <v>293.21550000000002</v>
      </c>
      <c r="L36" s="3">
        <f t="shared" si="17"/>
        <v>44.602200000000003</v>
      </c>
      <c r="M36" s="3">
        <f t="shared" si="18"/>
        <v>7.8533999999999997</v>
      </c>
      <c r="N36" s="3">
        <f t="shared" si="19"/>
        <v>0.51480000000000004</v>
      </c>
      <c r="O36" s="3">
        <f t="shared" si="20"/>
        <v>0.90373900736884649</v>
      </c>
      <c r="P36" s="3">
        <f t="shared" si="21"/>
        <v>0.52093794958170669</v>
      </c>
      <c r="Q36" s="3">
        <f t="shared" si="22"/>
        <v>0.21948239038901149</v>
      </c>
      <c r="R36" s="3">
        <f t="shared" si="23"/>
        <v>0.13105917773958517</v>
      </c>
      <c r="S36" s="3">
        <f t="shared" si="24"/>
        <v>5.8875660163925488E-2</v>
      </c>
      <c r="T36" s="3">
        <f t="shared" si="25"/>
        <v>24.350247707306139</v>
      </c>
      <c r="U36" s="3">
        <f t="shared" si="26"/>
        <v>64.074475428890608</v>
      </c>
      <c r="V36" s="3">
        <f t="shared" si="27"/>
        <v>9.7466285649103277</v>
      </c>
      <c r="W36" s="3">
        <f t="shared" si="28"/>
        <v>1.7161524044030734</v>
      </c>
      <c r="X36" s="3">
        <f t="shared" si="29"/>
        <v>0.11249589448986455</v>
      </c>
    </row>
    <row r="37" spans="2:24">
      <c r="B37">
        <v>97</v>
      </c>
      <c r="C37" s="7" t="s">
        <v>54</v>
      </c>
      <c r="D37" s="7" t="s">
        <v>51</v>
      </c>
      <c r="E37">
        <v>74423700</v>
      </c>
      <c r="F37">
        <v>980583300</v>
      </c>
      <c r="G37">
        <v>339500700</v>
      </c>
      <c r="H37">
        <v>130003200</v>
      </c>
      <c r="I37">
        <v>17489700</v>
      </c>
      <c r="J37" s="3">
        <f t="shared" si="15"/>
        <v>74.423699999999997</v>
      </c>
      <c r="K37" s="3">
        <f t="shared" si="16"/>
        <v>980.58330000000001</v>
      </c>
      <c r="L37" s="3">
        <f t="shared" si="17"/>
        <v>339.50069999999999</v>
      </c>
      <c r="M37" s="3">
        <f t="shared" si="18"/>
        <v>130.00319999999999</v>
      </c>
      <c r="N37" s="3">
        <f t="shared" si="19"/>
        <v>17.489699999999999</v>
      </c>
      <c r="O37" s="3">
        <f t="shared" si="20"/>
        <v>0.60359972972209486</v>
      </c>
      <c r="P37" s="3">
        <f t="shared" si="21"/>
        <v>1.7421420548915849</v>
      </c>
      <c r="Q37" s="3">
        <f t="shared" si="22"/>
        <v>1.67064461337653</v>
      </c>
      <c r="R37" s="3">
        <f t="shared" si="23"/>
        <v>2.1695205255704333</v>
      </c>
      <c r="S37" s="3">
        <f t="shared" si="24"/>
        <v>2.0002285034363005</v>
      </c>
      <c r="T37" s="3">
        <f t="shared" si="25"/>
        <v>4.8264378107245864</v>
      </c>
      <c r="U37" s="3">
        <f t="shared" si="26"/>
        <v>63.591628952673553</v>
      </c>
      <c r="V37" s="3">
        <f t="shared" si="27"/>
        <v>22.016898047899588</v>
      </c>
      <c r="W37" s="3">
        <f t="shared" si="28"/>
        <v>8.4308138401502539</v>
      </c>
      <c r="X37" s="3">
        <f t="shared" si="29"/>
        <v>1.1342213485520041</v>
      </c>
    </row>
    <row r="38" spans="2:24">
      <c r="B38">
        <v>96</v>
      </c>
      <c r="C38" s="7" t="s">
        <v>55</v>
      </c>
      <c r="D38" s="7" t="s">
        <v>51</v>
      </c>
      <c r="E38">
        <v>98479800</v>
      </c>
      <c r="F38">
        <v>389452500</v>
      </c>
      <c r="G38">
        <v>388969200</v>
      </c>
      <c r="H38">
        <v>250390800</v>
      </c>
      <c r="I38">
        <v>58032900</v>
      </c>
      <c r="J38" s="3">
        <f t="shared" si="15"/>
        <v>98.479799999999997</v>
      </c>
      <c r="K38" s="3">
        <f t="shared" si="16"/>
        <v>389.45249999999999</v>
      </c>
      <c r="L38" s="3">
        <f t="shared" si="17"/>
        <v>388.9692</v>
      </c>
      <c r="M38" s="3">
        <f t="shared" si="18"/>
        <v>250.39080000000001</v>
      </c>
      <c r="N38" s="3">
        <f t="shared" si="19"/>
        <v>58.032899999999998</v>
      </c>
      <c r="O38" s="3">
        <f t="shared" si="20"/>
        <v>0.79870230401183973</v>
      </c>
      <c r="P38" s="3">
        <f t="shared" si="21"/>
        <v>0.69191631005001308</v>
      </c>
      <c r="Q38" s="3">
        <f t="shared" si="22"/>
        <v>1.9140735166359841</v>
      </c>
      <c r="R38" s="3">
        <f t="shared" si="23"/>
        <v>4.17857391213448</v>
      </c>
      <c r="S38" s="3">
        <f t="shared" si="24"/>
        <v>6.6369955297728644</v>
      </c>
      <c r="T38" s="3">
        <f t="shared" si="25"/>
        <v>8.3082516089255503</v>
      </c>
      <c r="U38" s="3">
        <f t="shared" si="26"/>
        <v>32.856173141345515</v>
      </c>
      <c r="V38" s="3">
        <f t="shared" si="27"/>
        <v>32.81539952073912</v>
      </c>
      <c r="W38" s="3">
        <f t="shared" si="28"/>
        <v>21.124228186492619</v>
      </c>
      <c r="X38" s="3">
        <f t="shared" si="29"/>
        <v>4.8959475424971988</v>
      </c>
    </row>
    <row r="39" spans="2:24">
      <c r="B39">
        <v>149</v>
      </c>
      <c r="C39" s="7" t="s">
        <v>56</v>
      </c>
      <c r="D39" s="7" t="s">
        <v>51</v>
      </c>
      <c r="E39">
        <v>33410700</v>
      </c>
      <c r="F39">
        <v>558422100</v>
      </c>
      <c r="G39">
        <v>540252900</v>
      </c>
      <c r="H39">
        <v>310554000</v>
      </c>
      <c r="I39">
        <v>38014200</v>
      </c>
      <c r="J39" s="3">
        <f t="shared" si="15"/>
        <v>33.410699999999999</v>
      </c>
      <c r="K39" s="3">
        <f t="shared" si="16"/>
        <v>558.4221</v>
      </c>
      <c r="L39" s="3">
        <f t="shared" si="17"/>
        <v>540.25289999999995</v>
      </c>
      <c r="M39" s="3">
        <f t="shared" si="18"/>
        <v>310.55399999999997</v>
      </c>
      <c r="N39" s="3">
        <f t="shared" si="19"/>
        <v>38.014200000000002</v>
      </c>
      <c r="O39" s="3">
        <f t="shared" si="20"/>
        <v>0.27097133695080999</v>
      </c>
      <c r="P39" s="3">
        <f t="shared" si="21"/>
        <v>0.99211420874786904</v>
      </c>
      <c r="Q39" s="3">
        <f t="shared" si="22"/>
        <v>2.6585235236512004</v>
      </c>
      <c r="R39" s="3">
        <f t="shared" si="23"/>
        <v>5.1825899462320946</v>
      </c>
      <c r="S39" s="3">
        <f t="shared" si="24"/>
        <v>4.3475351993074902</v>
      </c>
      <c r="T39" s="3">
        <f t="shared" si="25"/>
        <v>2.2564827607586073</v>
      </c>
      <c r="U39" s="3">
        <f t="shared" si="26"/>
        <v>37.714559763088452</v>
      </c>
      <c r="V39" s="3">
        <f t="shared" si="27"/>
        <v>36.487453279932595</v>
      </c>
      <c r="W39" s="3">
        <f t="shared" si="28"/>
        <v>20.974111505734051</v>
      </c>
      <c r="X39" s="3">
        <f t="shared" si="29"/>
        <v>2.5673926904862774</v>
      </c>
    </row>
    <row r="40" spans="2:24">
      <c r="B40">
        <v>77</v>
      </c>
      <c r="C40" s="7" t="s">
        <v>57</v>
      </c>
      <c r="D40" s="7" t="s">
        <v>51</v>
      </c>
      <c r="E40">
        <v>257400</v>
      </c>
      <c r="F40">
        <v>35475300</v>
      </c>
      <c r="G40">
        <v>25953300</v>
      </c>
      <c r="H40">
        <v>2340900</v>
      </c>
      <c r="I40">
        <v>49500</v>
      </c>
      <c r="J40" s="3">
        <f t="shared" si="15"/>
        <v>0.25740000000000002</v>
      </c>
      <c r="K40" s="3">
        <f t="shared" si="16"/>
        <v>35.475299999999997</v>
      </c>
      <c r="L40" s="3">
        <f t="shared" si="17"/>
        <v>25.953299999999999</v>
      </c>
      <c r="M40" s="3">
        <f t="shared" si="18"/>
        <v>2.3409</v>
      </c>
      <c r="N40" s="3">
        <f t="shared" si="19"/>
        <v>4.9500000000000002E-2</v>
      </c>
      <c r="O40" s="3">
        <f t="shared" si="20"/>
        <v>2.0875953551149334E-3</v>
      </c>
      <c r="P40" s="3">
        <f t="shared" si="21"/>
        <v>6.3026784200684874E-2</v>
      </c>
      <c r="Q40" s="3">
        <f t="shared" si="22"/>
        <v>0.12771325904289771</v>
      </c>
      <c r="R40" s="3">
        <f t="shared" si="23"/>
        <v>3.9065427607226803E-2</v>
      </c>
      <c r="S40" s="3">
        <f t="shared" si="24"/>
        <v>5.6611211696082188E-3</v>
      </c>
      <c r="T40" s="3">
        <f t="shared" si="25"/>
        <v>0.40170796112141138</v>
      </c>
      <c r="U40" s="3">
        <f t="shared" si="26"/>
        <v>55.364065396932418</v>
      </c>
      <c r="V40" s="3">
        <f t="shared" si="27"/>
        <v>40.50367998202146</v>
      </c>
      <c r="W40" s="3">
        <f t="shared" si="28"/>
        <v>3.6532951289398286</v>
      </c>
      <c r="X40" s="3">
        <f t="shared" si="29"/>
        <v>7.7251530984886796E-2</v>
      </c>
    </row>
    <row r="41" spans="2:24">
      <c r="B41">
        <v>79</v>
      </c>
      <c r="C41" s="7" t="s">
        <v>58</v>
      </c>
      <c r="D41" s="7" t="s">
        <v>51</v>
      </c>
      <c r="E41">
        <v>115179300</v>
      </c>
      <c r="F41">
        <v>437182200</v>
      </c>
      <c r="G41">
        <v>106101900</v>
      </c>
      <c r="H41">
        <v>23059800</v>
      </c>
      <c r="I41">
        <v>1801800</v>
      </c>
      <c r="J41" s="3">
        <f t="shared" si="15"/>
        <v>115.1793</v>
      </c>
      <c r="K41" s="3">
        <f t="shared" si="16"/>
        <v>437.18220000000002</v>
      </c>
      <c r="L41" s="3">
        <f t="shared" si="17"/>
        <v>106.1019</v>
      </c>
      <c r="M41" s="3">
        <f t="shared" si="18"/>
        <v>23.059799999999999</v>
      </c>
      <c r="N41" s="3">
        <f t="shared" si="19"/>
        <v>1.8018000000000001</v>
      </c>
      <c r="O41" s="3">
        <f t="shared" si="20"/>
        <v>0.93414052713826501</v>
      </c>
      <c r="P41" s="3">
        <f t="shared" si="21"/>
        <v>0.77671473323074536</v>
      </c>
      <c r="Q41" s="3">
        <f t="shared" si="22"/>
        <v>0.52211547046593798</v>
      </c>
      <c r="R41" s="3">
        <f t="shared" si="23"/>
        <v>0.38482675361490393</v>
      </c>
      <c r="S41" s="3">
        <f t="shared" si="24"/>
        <v>0.20606481057373918</v>
      </c>
      <c r="T41" s="3">
        <f t="shared" si="25"/>
        <v>16.855712874547251</v>
      </c>
      <c r="U41" s="3">
        <f t="shared" si="26"/>
        <v>63.97866315442873</v>
      </c>
      <c r="V41" s="3">
        <f t="shared" si="27"/>
        <v>15.527296674349689</v>
      </c>
      <c r="W41" s="3">
        <f t="shared" si="28"/>
        <v>3.3746460322686862</v>
      </c>
      <c r="X41" s="3">
        <f t="shared" si="29"/>
        <v>0.26368126440566353</v>
      </c>
    </row>
    <row r="42" spans="2:24">
      <c r="B42">
        <v>74</v>
      </c>
      <c r="C42" s="7" t="s">
        <v>59</v>
      </c>
      <c r="D42" s="7" t="s">
        <v>51</v>
      </c>
      <c r="E42">
        <v>308430000</v>
      </c>
      <c r="F42">
        <v>700570800</v>
      </c>
      <c r="G42">
        <v>103911300</v>
      </c>
      <c r="H42">
        <v>9435600</v>
      </c>
      <c r="I42">
        <v>190800</v>
      </c>
      <c r="J42" s="3">
        <f t="shared" si="15"/>
        <v>308.43</v>
      </c>
      <c r="K42" s="3">
        <f t="shared" si="16"/>
        <v>700.57079999999996</v>
      </c>
      <c r="L42" s="3">
        <f t="shared" si="17"/>
        <v>103.9113</v>
      </c>
      <c r="M42" s="3">
        <f t="shared" si="18"/>
        <v>9.4356000000000009</v>
      </c>
      <c r="N42" s="3">
        <f t="shared" si="19"/>
        <v>0.1908</v>
      </c>
      <c r="O42" s="3">
        <f t="shared" si="20"/>
        <v>2.5014647839086979</v>
      </c>
      <c r="P42" s="3">
        <f t="shared" si="21"/>
        <v>1.2446610635823001</v>
      </c>
      <c r="Q42" s="3">
        <f t="shared" si="22"/>
        <v>0.51133577519561113</v>
      </c>
      <c r="R42" s="3">
        <f t="shared" si="23"/>
        <v>0.15746326145104414</v>
      </c>
      <c r="S42" s="3">
        <f t="shared" si="24"/>
        <v>2.1821048871944408E-2</v>
      </c>
      <c r="T42" s="3">
        <f t="shared" si="25"/>
        <v>27.47611774562743</v>
      </c>
      <c r="U42" s="3">
        <f t="shared" si="26"/>
        <v>62.40951201228286</v>
      </c>
      <c r="V42" s="3">
        <f t="shared" si="27"/>
        <v>9.256813908832525</v>
      </c>
      <c r="W42" s="3">
        <f t="shared" si="28"/>
        <v>0.84055914340577187</v>
      </c>
      <c r="X42" s="3">
        <f t="shared" si="29"/>
        <v>1.699718985139485E-2</v>
      </c>
    </row>
    <row r="43" spans="2:24">
      <c r="B43">
        <v>78</v>
      </c>
      <c r="C43" s="7" t="s">
        <v>60</v>
      </c>
      <c r="D43" s="7" t="s">
        <v>51</v>
      </c>
      <c r="E43">
        <v>407700</v>
      </c>
      <c r="F43">
        <v>35784900</v>
      </c>
      <c r="G43">
        <v>43907400</v>
      </c>
      <c r="H43">
        <v>26817300</v>
      </c>
      <c r="I43">
        <v>5668200</v>
      </c>
      <c r="J43" s="3">
        <f t="shared" si="15"/>
        <v>0.40770000000000001</v>
      </c>
      <c r="K43" s="3">
        <f t="shared" si="16"/>
        <v>35.7849</v>
      </c>
      <c r="L43" s="3">
        <f t="shared" si="17"/>
        <v>43.907400000000003</v>
      </c>
      <c r="M43" s="3">
        <f t="shared" si="18"/>
        <v>26.817299999999999</v>
      </c>
      <c r="N43" s="3">
        <f t="shared" si="19"/>
        <v>5.6681999999999997</v>
      </c>
      <c r="O43" s="3">
        <f t="shared" si="20"/>
        <v>3.3065758596750512E-3</v>
      </c>
      <c r="P43" s="3">
        <f t="shared" si="21"/>
        <v>6.3576831483964577E-2</v>
      </c>
      <c r="Q43" s="3">
        <f t="shared" si="22"/>
        <v>0.21606335803539922</v>
      </c>
      <c r="R43" s="3">
        <f t="shared" si="23"/>
        <v>0.44753269758267478</v>
      </c>
      <c r="S43" s="3">
        <f t="shared" si="24"/>
        <v>0.64824983865804653</v>
      </c>
      <c r="T43" s="3">
        <f t="shared" si="25"/>
        <v>0.36212478516327595</v>
      </c>
      <c r="U43" s="3">
        <f t="shared" si="26"/>
        <v>31.784643670810187</v>
      </c>
      <c r="V43" s="3">
        <f t="shared" si="27"/>
        <v>38.999160637915189</v>
      </c>
      <c r="W43" s="3">
        <f t="shared" si="28"/>
        <v>23.819497182141571</v>
      </c>
      <c r="X43" s="3">
        <f t="shared" si="29"/>
        <v>5.0345737239697828</v>
      </c>
    </row>
    <row r="44" spans="2:24">
      <c r="B44">
        <v>66</v>
      </c>
      <c r="C44" s="7" t="s">
        <v>61</v>
      </c>
      <c r="D44" s="7" t="s">
        <v>62</v>
      </c>
      <c r="E44">
        <v>83763900</v>
      </c>
      <c r="F44">
        <v>337300200</v>
      </c>
      <c r="G44">
        <v>242572500</v>
      </c>
      <c r="H44">
        <v>136825200</v>
      </c>
      <c r="I44">
        <v>44176500</v>
      </c>
      <c r="J44" s="3">
        <f t="shared" si="15"/>
        <v>83.763900000000007</v>
      </c>
      <c r="K44" s="3">
        <f t="shared" si="16"/>
        <v>337.30020000000002</v>
      </c>
      <c r="L44" s="3">
        <f t="shared" si="17"/>
        <v>242.57249999999999</v>
      </c>
      <c r="M44" s="3">
        <f t="shared" si="18"/>
        <v>136.8252</v>
      </c>
      <c r="N44" s="3">
        <f t="shared" si="19"/>
        <v>44.176499999999997</v>
      </c>
      <c r="O44" s="3">
        <f t="shared" si="20"/>
        <v>0.67935170383182497</v>
      </c>
      <c r="P44" s="3">
        <f t="shared" si="21"/>
        <v>0.599260525386617</v>
      </c>
      <c r="Q44" s="3">
        <f t="shared" si="22"/>
        <v>1.1936718848540764</v>
      </c>
      <c r="R44" s="3">
        <f t="shared" si="23"/>
        <v>2.2833674849179069</v>
      </c>
      <c r="S44" s="3">
        <f t="shared" si="24"/>
        <v>5.0522933201858073</v>
      </c>
      <c r="T44" s="3">
        <f t="shared" si="25"/>
        <v>9.9171325761571545</v>
      </c>
      <c r="U44" s="3">
        <f t="shared" si="26"/>
        <v>39.934277192971237</v>
      </c>
      <c r="V44" s="3">
        <f t="shared" si="27"/>
        <v>28.719097867098846</v>
      </c>
      <c r="W44" s="3">
        <f t="shared" si="28"/>
        <v>16.1992654133728</v>
      </c>
      <c r="X44" s="3">
        <f t="shared" si="29"/>
        <v>5.2302269503999517</v>
      </c>
    </row>
    <row r="45" spans="2:24">
      <c r="B45">
        <v>64</v>
      </c>
      <c r="C45" s="7" t="s">
        <v>63</v>
      </c>
      <c r="D45" s="7" t="s">
        <v>62</v>
      </c>
      <c r="E45">
        <v>87384600</v>
      </c>
      <c r="F45">
        <v>679381200</v>
      </c>
      <c r="G45">
        <v>247234500</v>
      </c>
      <c r="H45">
        <v>54351900</v>
      </c>
      <c r="I45">
        <v>9854100</v>
      </c>
      <c r="J45" s="3">
        <f t="shared" si="15"/>
        <v>87.384600000000006</v>
      </c>
      <c r="K45" s="3">
        <f t="shared" si="16"/>
        <v>679.38120000000004</v>
      </c>
      <c r="L45" s="3">
        <f t="shared" si="17"/>
        <v>247.2345</v>
      </c>
      <c r="M45" s="3">
        <f t="shared" si="18"/>
        <v>54.351900000000001</v>
      </c>
      <c r="N45" s="3">
        <f t="shared" si="19"/>
        <v>9.8541000000000007</v>
      </c>
      <c r="O45" s="3">
        <f t="shared" si="20"/>
        <v>0.70871672520814444</v>
      </c>
      <c r="P45" s="3">
        <f t="shared" si="21"/>
        <v>1.2070148041708553</v>
      </c>
      <c r="Q45" s="3">
        <f t="shared" si="22"/>
        <v>1.2166130604910084</v>
      </c>
      <c r="R45" s="3">
        <f t="shared" si="23"/>
        <v>0.90703584722338859</v>
      </c>
      <c r="S45" s="3">
        <f t="shared" si="24"/>
        <v>1.1269748306552798</v>
      </c>
      <c r="T45" s="3">
        <f t="shared" si="25"/>
        <v>8.1046271015110936</v>
      </c>
      <c r="U45" s="3">
        <f t="shared" si="26"/>
        <v>63.010316300322124</v>
      </c>
      <c r="V45" s="3">
        <f t="shared" si="27"/>
        <v>22.930166518225686</v>
      </c>
      <c r="W45" s="3">
        <f t="shared" si="28"/>
        <v>5.040955520293287</v>
      </c>
      <c r="X45" s="3">
        <f t="shared" si="29"/>
        <v>0.91393455964781523</v>
      </c>
    </row>
    <row r="46" spans="2:24">
      <c r="B46">
        <v>113</v>
      </c>
      <c r="C46" s="7" t="s">
        <v>64</v>
      </c>
      <c r="D46" s="7" t="s">
        <v>62</v>
      </c>
      <c r="E46">
        <v>35997300</v>
      </c>
      <c r="F46">
        <v>239836500</v>
      </c>
      <c r="G46">
        <v>105552000</v>
      </c>
      <c r="H46">
        <v>35406000</v>
      </c>
      <c r="I46">
        <v>6359400</v>
      </c>
      <c r="J46" s="3">
        <f t="shared" si="15"/>
        <v>35.997300000000003</v>
      </c>
      <c r="K46" s="3">
        <f t="shared" si="16"/>
        <v>239.8365</v>
      </c>
      <c r="L46" s="3">
        <f t="shared" si="17"/>
        <v>105.55200000000001</v>
      </c>
      <c r="M46" s="3">
        <f t="shared" si="18"/>
        <v>35.405999999999999</v>
      </c>
      <c r="N46" s="3">
        <f t="shared" si="19"/>
        <v>6.3593999999999999</v>
      </c>
      <c r="O46" s="3">
        <f t="shared" si="20"/>
        <v>0.29194948048437758</v>
      </c>
      <c r="P46" s="3">
        <f t="shared" si="21"/>
        <v>0.42610276245578077</v>
      </c>
      <c r="Q46" s="3">
        <f t="shared" si="22"/>
        <v>0.51940947465239251</v>
      </c>
      <c r="R46" s="3">
        <f t="shared" si="23"/>
        <v>0.59086271513583322</v>
      </c>
      <c r="S46" s="3">
        <f t="shared" si="24"/>
        <v>0.72729967608093959</v>
      </c>
      <c r="T46" s="3">
        <f t="shared" si="25"/>
        <v>8.5069592145786181</v>
      </c>
      <c r="U46" s="3">
        <f t="shared" si="26"/>
        <v>56.678676558166444</v>
      </c>
      <c r="V46" s="3">
        <f t="shared" si="27"/>
        <v>24.944275237787345</v>
      </c>
      <c r="W46" s="3">
        <f t="shared" si="28"/>
        <v>8.3672219291827599</v>
      </c>
      <c r="X46" s="3">
        <f t="shared" si="29"/>
        <v>1.5028670602848344</v>
      </c>
    </row>
    <row r="47" spans="2:24">
      <c r="B47">
        <v>106</v>
      </c>
      <c r="C47" s="7" t="s">
        <v>65</v>
      </c>
      <c r="D47" s="7" t="s">
        <v>62</v>
      </c>
      <c r="E47">
        <v>21828600</v>
      </c>
      <c r="F47">
        <v>387181800</v>
      </c>
      <c r="G47">
        <v>161250300</v>
      </c>
      <c r="H47">
        <v>53860500</v>
      </c>
      <c r="I47">
        <v>5441400</v>
      </c>
      <c r="J47" s="3">
        <f t="shared" si="15"/>
        <v>21.828600000000002</v>
      </c>
      <c r="K47" s="3">
        <f t="shared" si="16"/>
        <v>387.18180000000001</v>
      </c>
      <c r="L47" s="3">
        <f t="shared" si="17"/>
        <v>161.25030000000001</v>
      </c>
      <c r="M47" s="3">
        <f t="shared" si="18"/>
        <v>53.860500000000002</v>
      </c>
      <c r="N47" s="3">
        <f t="shared" si="19"/>
        <v>5.4413999999999998</v>
      </c>
      <c r="O47" s="3">
        <f t="shared" si="20"/>
        <v>0.17703684525509647</v>
      </c>
      <c r="P47" s="3">
        <f t="shared" si="21"/>
        <v>0.68788209698107516</v>
      </c>
      <c r="Q47" s="3">
        <f t="shared" si="22"/>
        <v>0.79349452033633372</v>
      </c>
      <c r="R47" s="3">
        <f t="shared" si="23"/>
        <v>0.89883526149730408</v>
      </c>
      <c r="S47" s="3">
        <f t="shared" si="24"/>
        <v>0.62231161075365982</v>
      </c>
      <c r="T47" s="3">
        <f t="shared" si="25"/>
        <v>3.4672644150081338</v>
      </c>
      <c r="U47" s="3">
        <f t="shared" si="26"/>
        <v>61.500127231191939</v>
      </c>
      <c r="V47" s="3">
        <f t="shared" si="27"/>
        <v>25.613068501845564</v>
      </c>
      <c r="W47" s="3">
        <f t="shared" si="28"/>
        <v>8.5552254851225271</v>
      </c>
      <c r="X47" s="3">
        <f t="shared" si="29"/>
        <v>0.86431436683182883</v>
      </c>
    </row>
    <row r="48" spans="2:24">
      <c r="B48">
        <v>107</v>
      </c>
      <c r="C48" s="7" t="s">
        <v>66</v>
      </c>
      <c r="D48" s="7" t="s">
        <v>62</v>
      </c>
      <c r="E48">
        <v>29114100</v>
      </c>
      <c r="F48">
        <v>286911000</v>
      </c>
      <c r="G48">
        <v>178623000</v>
      </c>
      <c r="H48">
        <v>57150000</v>
      </c>
      <c r="I48">
        <v>10809900</v>
      </c>
      <c r="J48" s="3">
        <f t="shared" si="15"/>
        <v>29.114100000000001</v>
      </c>
      <c r="K48" s="3">
        <f t="shared" si="16"/>
        <v>286.911</v>
      </c>
      <c r="L48" s="3">
        <f t="shared" si="17"/>
        <v>178.62299999999999</v>
      </c>
      <c r="M48" s="3">
        <f t="shared" si="18"/>
        <v>57.15</v>
      </c>
      <c r="N48" s="3">
        <f t="shared" si="19"/>
        <v>10.809900000000001</v>
      </c>
      <c r="O48" s="3">
        <f t="shared" si="20"/>
        <v>0.23612455294619916</v>
      </c>
      <c r="P48" s="3">
        <f t="shared" si="21"/>
        <v>0.50973713208352578</v>
      </c>
      <c r="Q48" s="3">
        <f t="shared" si="22"/>
        <v>0.87898361557179683</v>
      </c>
      <c r="R48" s="3">
        <f t="shared" si="23"/>
        <v>0.95373112382118497</v>
      </c>
      <c r="S48" s="3">
        <f t="shared" si="24"/>
        <v>1.2362859339666239</v>
      </c>
      <c r="T48" s="3">
        <f t="shared" si="25"/>
        <v>5.1748464294855392</v>
      </c>
      <c r="U48" s="3">
        <f t="shared" si="26"/>
        <v>50.996608651138985</v>
      </c>
      <c r="V48" s="3">
        <f t="shared" si="27"/>
        <v>31.749104171998976</v>
      </c>
      <c r="W48" s="3">
        <f t="shared" si="28"/>
        <v>10.158049654466343</v>
      </c>
      <c r="X48" s="3">
        <f t="shared" si="29"/>
        <v>1.9213910929101616</v>
      </c>
    </row>
    <row r="49" spans="2:24">
      <c r="B49">
        <v>109</v>
      </c>
      <c r="C49" s="7" t="s">
        <v>67</v>
      </c>
      <c r="D49" s="7" t="s">
        <v>62</v>
      </c>
      <c r="E49">
        <v>85928400</v>
      </c>
      <c r="F49">
        <v>318012300</v>
      </c>
      <c r="G49">
        <v>104144400</v>
      </c>
      <c r="H49">
        <v>19324800</v>
      </c>
      <c r="I49">
        <v>1310400</v>
      </c>
      <c r="J49" s="3">
        <f t="shared" si="15"/>
        <v>85.928399999999996</v>
      </c>
      <c r="K49" s="3">
        <f t="shared" si="16"/>
        <v>318.01229999999998</v>
      </c>
      <c r="L49" s="3">
        <f t="shared" si="17"/>
        <v>104.1444</v>
      </c>
      <c r="M49" s="3">
        <f t="shared" si="18"/>
        <v>19.3248</v>
      </c>
      <c r="N49" s="3">
        <f t="shared" si="19"/>
        <v>1.3104</v>
      </c>
      <c r="O49" s="3">
        <f t="shared" si="20"/>
        <v>0.69690648295438229</v>
      </c>
      <c r="P49" s="3">
        <f t="shared" si="21"/>
        <v>0.56499289943322428</v>
      </c>
      <c r="Q49" s="3">
        <f t="shared" si="22"/>
        <v>0.51248283397745775</v>
      </c>
      <c r="R49" s="3">
        <f t="shared" si="23"/>
        <v>0.32249629434155092</v>
      </c>
      <c r="S49" s="3">
        <f t="shared" si="24"/>
        <v>0.1498653167809012</v>
      </c>
      <c r="T49" s="3">
        <f t="shared" si="25"/>
        <v>16.252146929104104</v>
      </c>
      <c r="U49" s="3">
        <f t="shared" si="26"/>
        <v>60.14754871337454</v>
      </c>
      <c r="V49" s="3">
        <f t="shared" si="27"/>
        <v>19.697446835311602</v>
      </c>
      <c r="W49" s="3">
        <f t="shared" si="28"/>
        <v>3.6550138135418671</v>
      </c>
      <c r="X49" s="3">
        <f t="shared" si="29"/>
        <v>0.24784370866789115</v>
      </c>
    </row>
    <row r="50" spans="2:24">
      <c r="B50">
        <v>63</v>
      </c>
      <c r="C50" s="7" t="s">
        <v>68</v>
      </c>
      <c r="D50" s="7" t="s">
        <v>62</v>
      </c>
      <c r="E50">
        <v>59189400</v>
      </c>
      <c r="F50">
        <v>570641400</v>
      </c>
      <c r="G50">
        <v>127215900</v>
      </c>
      <c r="H50">
        <v>24520500</v>
      </c>
      <c r="I50">
        <v>2064600</v>
      </c>
      <c r="J50" s="3">
        <f t="shared" si="15"/>
        <v>59.189399999999999</v>
      </c>
      <c r="K50" s="3">
        <f t="shared" si="16"/>
        <v>570.64139999999998</v>
      </c>
      <c r="L50" s="3">
        <f t="shared" si="17"/>
        <v>127.2159</v>
      </c>
      <c r="M50" s="3">
        <f t="shared" si="18"/>
        <v>24.520499999999998</v>
      </c>
      <c r="N50" s="3">
        <f t="shared" si="19"/>
        <v>2.0646</v>
      </c>
      <c r="O50" s="3">
        <f t="shared" si="20"/>
        <v>0.4800447416940164</v>
      </c>
      <c r="P50" s="3">
        <f t="shared" si="21"/>
        <v>1.0138234877161489</v>
      </c>
      <c r="Q50" s="3">
        <f t="shared" si="22"/>
        <v>0.62601508058995847</v>
      </c>
      <c r="R50" s="3">
        <f t="shared" si="23"/>
        <v>0.40920321997650677</v>
      </c>
      <c r="S50" s="3">
        <f t="shared" si="24"/>
        <v>0.23612021751056828</v>
      </c>
      <c r="T50" s="3">
        <f t="shared" si="25"/>
        <v>7.5532156811400446</v>
      </c>
      <c r="U50" s="3">
        <f t="shared" si="26"/>
        <v>72.820092293344914</v>
      </c>
      <c r="V50" s="3">
        <f t="shared" si="27"/>
        <v>16.234142106024795</v>
      </c>
      <c r="W50" s="3">
        <f t="shared" si="28"/>
        <v>3.1290843480318178</v>
      </c>
      <c r="X50" s="3">
        <f t="shared" si="29"/>
        <v>0.26346557145843241</v>
      </c>
    </row>
    <row r="51" spans="2:24">
      <c r="B51">
        <v>65</v>
      </c>
      <c r="C51" s="7" t="s">
        <v>69</v>
      </c>
      <c r="D51" s="7" t="s">
        <v>62</v>
      </c>
      <c r="E51">
        <v>3104100</v>
      </c>
      <c r="F51">
        <v>82192500</v>
      </c>
      <c r="G51">
        <v>40600800</v>
      </c>
      <c r="H51">
        <v>8769600</v>
      </c>
      <c r="I51">
        <v>1907100</v>
      </c>
      <c r="J51" s="3">
        <f t="shared" si="15"/>
        <v>3.1040999999999999</v>
      </c>
      <c r="K51" s="3">
        <f t="shared" si="16"/>
        <v>82.192499999999995</v>
      </c>
      <c r="L51" s="3">
        <f t="shared" si="17"/>
        <v>40.6008</v>
      </c>
      <c r="M51" s="3">
        <f t="shared" si="18"/>
        <v>8.7696000000000005</v>
      </c>
      <c r="N51" s="3">
        <f t="shared" si="19"/>
        <v>1.9071</v>
      </c>
      <c r="O51" s="3">
        <f t="shared" si="20"/>
        <v>2.5175232097172737E-2</v>
      </c>
      <c r="P51" s="3">
        <f t="shared" si="21"/>
        <v>0.1460263608881332</v>
      </c>
      <c r="Q51" s="3">
        <f t="shared" si="22"/>
        <v>0.19979195276704237</v>
      </c>
      <c r="R51" s="3">
        <f t="shared" si="23"/>
        <v>0.14634891449627757</v>
      </c>
      <c r="S51" s="3">
        <f t="shared" si="24"/>
        <v>0.21810755924363301</v>
      </c>
      <c r="T51" s="3">
        <f t="shared" si="25"/>
        <v>2.2728321109200058</v>
      </c>
      <c r="U51" s="3">
        <f t="shared" si="26"/>
        <v>60.181615694337353</v>
      </c>
      <c r="V51" s="3">
        <f t="shared" si="27"/>
        <v>29.728037746541986</v>
      </c>
      <c r="W51" s="3">
        <f t="shared" si="28"/>
        <v>6.4211296285313244</v>
      </c>
      <c r="X51" s="3">
        <f t="shared" si="29"/>
        <v>1.3963848196693223</v>
      </c>
    </row>
    <row r="52" spans="2:24">
      <c r="B52">
        <v>112</v>
      </c>
      <c r="C52" s="7" t="s">
        <v>70</v>
      </c>
      <c r="D52" s="7" t="s">
        <v>62</v>
      </c>
      <c r="E52">
        <v>66590100</v>
      </c>
      <c r="F52">
        <v>920814300</v>
      </c>
      <c r="G52">
        <v>415644300</v>
      </c>
      <c r="H52">
        <v>75690900</v>
      </c>
      <c r="I52">
        <v>9091800</v>
      </c>
      <c r="J52" s="3">
        <f t="shared" si="15"/>
        <v>66.590100000000007</v>
      </c>
      <c r="K52" s="3">
        <f t="shared" si="16"/>
        <v>920.8143</v>
      </c>
      <c r="L52" s="3">
        <f t="shared" si="17"/>
        <v>415.64429999999999</v>
      </c>
      <c r="M52" s="3">
        <f t="shared" si="18"/>
        <v>75.690899999999999</v>
      </c>
      <c r="N52" s="3">
        <f t="shared" si="19"/>
        <v>9.0917999999999992</v>
      </c>
      <c r="O52" s="3">
        <f t="shared" si="20"/>
        <v>0.54006675779579993</v>
      </c>
      <c r="P52" s="3">
        <f t="shared" si="21"/>
        <v>1.6359541476747119</v>
      </c>
      <c r="Q52" s="3">
        <f t="shared" si="22"/>
        <v>2.0453386719840592</v>
      </c>
      <c r="R52" s="3">
        <f t="shared" si="23"/>
        <v>1.2631455314092199</v>
      </c>
      <c r="S52" s="3">
        <f t="shared" si="24"/>
        <v>1.0397935646433132</v>
      </c>
      <c r="T52" s="3">
        <f t="shared" si="25"/>
        <v>4.4756482488540037</v>
      </c>
      <c r="U52" s="3">
        <f t="shared" si="26"/>
        <v>61.889693953226157</v>
      </c>
      <c r="V52" s="3">
        <f t="shared" si="27"/>
        <v>27.936250034782166</v>
      </c>
      <c r="W52" s="3">
        <f t="shared" si="28"/>
        <v>5.0873304596206257</v>
      </c>
      <c r="X52" s="3">
        <f t="shared" si="29"/>
        <v>0.6110773035170517</v>
      </c>
    </row>
    <row r="53" spans="2:24">
      <c r="B53">
        <v>110</v>
      </c>
      <c r="C53" s="7" t="s">
        <v>71</v>
      </c>
      <c r="D53" s="7" t="s">
        <v>62</v>
      </c>
      <c r="E53">
        <v>61451100</v>
      </c>
      <c r="F53">
        <v>347548500</v>
      </c>
      <c r="G53">
        <v>113308200</v>
      </c>
      <c r="H53">
        <v>44096400</v>
      </c>
      <c r="I53">
        <v>4261500</v>
      </c>
      <c r="J53" s="3">
        <f t="shared" si="15"/>
        <v>61.451099999999997</v>
      </c>
      <c r="K53" s="3">
        <f t="shared" si="16"/>
        <v>347.54849999999999</v>
      </c>
      <c r="L53" s="3">
        <f t="shared" si="17"/>
        <v>113.3082</v>
      </c>
      <c r="M53" s="3">
        <f t="shared" si="18"/>
        <v>44.096400000000003</v>
      </c>
      <c r="N53" s="3">
        <f t="shared" si="19"/>
        <v>4.2614999999999998</v>
      </c>
      <c r="O53" s="3">
        <f t="shared" si="20"/>
        <v>0.49838784353808568</v>
      </c>
      <c r="P53" s="3">
        <f t="shared" si="21"/>
        <v>0.61746804984797121</v>
      </c>
      <c r="Q53" s="3">
        <f t="shared" si="22"/>
        <v>0.55757685913870147</v>
      </c>
      <c r="R53" s="3">
        <f t="shared" si="23"/>
        <v>0.73588992350776028</v>
      </c>
      <c r="S53" s="3">
        <f t="shared" si="24"/>
        <v>0.48737106796536211</v>
      </c>
      <c r="T53" s="3">
        <f t="shared" si="25"/>
        <v>10.768318474371247</v>
      </c>
      <c r="U53" s="3">
        <f t="shared" si="26"/>
        <v>60.902293584492639</v>
      </c>
      <c r="V53" s="3">
        <f t="shared" si="27"/>
        <v>19.855442512139767</v>
      </c>
      <c r="W53" s="3">
        <f t="shared" si="28"/>
        <v>7.7271859864715893</v>
      </c>
      <c r="X53" s="3">
        <f t="shared" si="29"/>
        <v>0.74675944252475657</v>
      </c>
    </row>
    <row r="54" spans="2:24">
      <c r="B54">
        <v>111</v>
      </c>
      <c r="C54" s="7" t="s">
        <v>72</v>
      </c>
      <c r="D54" s="7" t="s">
        <v>62</v>
      </c>
      <c r="E54">
        <v>38121300</v>
      </c>
      <c r="F54">
        <v>387849600</v>
      </c>
      <c r="G54">
        <v>254016900</v>
      </c>
      <c r="H54">
        <v>87819300</v>
      </c>
      <c r="I54">
        <v>18459900</v>
      </c>
      <c r="J54" s="3">
        <f t="shared" si="15"/>
        <v>38.121299999999998</v>
      </c>
      <c r="K54" s="3">
        <f t="shared" si="16"/>
        <v>387.84960000000001</v>
      </c>
      <c r="L54" s="3">
        <f t="shared" si="17"/>
        <v>254.01689999999999</v>
      </c>
      <c r="M54" s="3">
        <f t="shared" si="18"/>
        <v>87.819299999999998</v>
      </c>
      <c r="N54" s="3">
        <f t="shared" si="19"/>
        <v>18.459900000000001</v>
      </c>
      <c r="O54" s="3">
        <f t="shared" si="20"/>
        <v>0.30917579180630494</v>
      </c>
      <c r="P54" s="3">
        <f t="shared" si="21"/>
        <v>0.68906853617931219</v>
      </c>
      <c r="Q54" s="3">
        <f t="shared" si="22"/>
        <v>1.2499884851241978</v>
      </c>
      <c r="R54" s="3">
        <f t="shared" si="23"/>
        <v>1.4655468010881851</v>
      </c>
      <c r="S54" s="3">
        <f t="shared" si="24"/>
        <v>2.1111864783606213</v>
      </c>
      <c r="T54" s="3">
        <f t="shared" si="25"/>
        <v>4.8483911953573022</v>
      </c>
      <c r="U54" s="3">
        <f t="shared" si="26"/>
        <v>49.327976374437696</v>
      </c>
      <c r="V54" s="3">
        <f t="shared" si="27"/>
        <v>32.306697343268894</v>
      </c>
      <c r="W54" s="3">
        <f t="shared" si="28"/>
        <v>11.169144832480571</v>
      </c>
      <c r="X54" s="3">
        <f t="shared" si="29"/>
        <v>2.347790254455548</v>
      </c>
    </row>
    <row r="55" spans="2:24">
      <c r="B55">
        <v>87</v>
      </c>
      <c r="C55" s="7" t="s">
        <v>73</v>
      </c>
      <c r="D55" s="7" t="s">
        <v>74</v>
      </c>
      <c r="E55">
        <v>10193400</v>
      </c>
      <c r="F55">
        <v>135624600</v>
      </c>
      <c r="G55">
        <v>83594700</v>
      </c>
      <c r="H55">
        <v>24365700</v>
      </c>
      <c r="I55">
        <v>1318500</v>
      </c>
      <c r="J55" s="3">
        <f t="shared" si="15"/>
        <v>10.1934</v>
      </c>
      <c r="K55" s="3">
        <f t="shared" si="16"/>
        <v>135.62459999999999</v>
      </c>
      <c r="L55" s="3">
        <f t="shared" si="17"/>
        <v>83.594700000000003</v>
      </c>
      <c r="M55" s="3">
        <f t="shared" si="18"/>
        <v>24.3657</v>
      </c>
      <c r="N55" s="3">
        <f t="shared" si="19"/>
        <v>1.3185</v>
      </c>
      <c r="O55" s="3">
        <f t="shared" si="20"/>
        <v>8.2671695776334722E-2</v>
      </c>
      <c r="P55" s="3">
        <f t="shared" si="21"/>
        <v>0.24095588751904018</v>
      </c>
      <c r="Q55" s="3">
        <f t="shared" si="22"/>
        <v>0.41136008044115091</v>
      </c>
      <c r="R55" s="3">
        <f t="shared" si="23"/>
        <v>0.40661988527891241</v>
      </c>
      <c r="S55" s="3">
        <f t="shared" si="24"/>
        <v>0.15079168206320073</v>
      </c>
      <c r="T55" s="3">
        <f t="shared" si="25"/>
        <v>3.995893325242291</v>
      </c>
      <c r="U55" s="3">
        <f t="shared" si="26"/>
        <v>53.165914599511012</v>
      </c>
      <c r="V55" s="3">
        <f t="shared" si="27"/>
        <v>32.769782776662524</v>
      </c>
      <c r="W55" s="3">
        <f t="shared" si="28"/>
        <v>9.551546882772783</v>
      </c>
      <c r="X55" s="3">
        <f t="shared" si="29"/>
        <v>0.51686241581140346</v>
      </c>
    </row>
    <row r="56" spans="2:24">
      <c r="B56">
        <v>71</v>
      </c>
      <c r="C56" s="7" t="s">
        <v>75</v>
      </c>
      <c r="D56" s="7" t="s">
        <v>74</v>
      </c>
      <c r="E56">
        <v>23567400</v>
      </c>
      <c r="F56">
        <v>380600100</v>
      </c>
      <c r="G56">
        <v>294683400</v>
      </c>
      <c r="H56">
        <v>71568000</v>
      </c>
      <c r="I56">
        <v>6203700</v>
      </c>
      <c r="J56" s="3">
        <f t="shared" si="15"/>
        <v>23.567399999999999</v>
      </c>
      <c r="K56" s="3">
        <f t="shared" si="16"/>
        <v>380.6001</v>
      </c>
      <c r="L56" s="3">
        <f t="shared" si="17"/>
        <v>294.68340000000001</v>
      </c>
      <c r="M56" s="3">
        <f t="shared" si="18"/>
        <v>71.567999999999998</v>
      </c>
      <c r="N56" s="3">
        <f t="shared" si="19"/>
        <v>6.2037000000000004</v>
      </c>
      <c r="O56" s="3">
        <f t="shared" si="20"/>
        <v>0.19113906282880991</v>
      </c>
      <c r="P56" s="3">
        <f t="shared" si="21"/>
        <v>0.67618879528739961</v>
      </c>
      <c r="Q56" s="3">
        <f t="shared" si="22"/>
        <v>1.4501037401733823</v>
      </c>
      <c r="R56" s="3">
        <f t="shared" si="23"/>
        <v>1.1943417160041043</v>
      </c>
      <c r="S56" s="3">
        <f t="shared" si="24"/>
        <v>0.70949287676562645</v>
      </c>
      <c r="T56" s="3">
        <f t="shared" si="25"/>
        <v>3.0346013623605597</v>
      </c>
      <c r="U56" s="3">
        <f t="shared" si="26"/>
        <v>49.007085294710713</v>
      </c>
      <c r="V56" s="3">
        <f t="shared" si="27"/>
        <v>37.944221556261688</v>
      </c>
      <c r="W56" s="3">
        <f t="shared" si="28"/>
        <v>9.2152868072600516</v>
      </c>
      <c r="X56" s="3">
        <f t="shared" si="29"/>
        <v>0.79880497940698603</v>
      </c>
    </row>
    <row r="57" spans="2:24">
      <c r="B57">
        <v>73</v>
      </c>
      <c r="C57" s="7" t="s">
        <v>76</v>
      </c>
      <c r="D57" s="7" t="s">
        <v>74</v>
      </c>
      <c r="E57">
        <v>33571800</v>
      </c>
      <c r="F57">
        <v>364031100</v>
      </c>
      <c r="G57">
        <v>130945500</v>
      </c>
      <c r="H57">
        <v>19633500</v>
      </c>
      <c r="I57">
        <v>1790100</v>
      </c>
      <c r="J57" s="3">
        <f t="shared" si="15"/>
        <v>33.571800000000003</v>
      </c>
      <c r="K57" s="3">
        <f t="shared" si="16"/>
        <v>364.03109999999998</v>
      </c>
      <c r="L57" s="3">
        <f t="shared" si="17"/>
        <v>130.94550000000001</v>
      </c>
      <c r="M57" s="3">
        <f t="shared" si="18"/>
        <v>19.633500000000002</v>
      </c>
      <c r="N57" s="3">
        <f t="shared" si="19"/>
        <v>1.7901</v>
      </c>
      <c r="O57" s="3">
        <f t="shared" si="20"/>
        <v>0.27227790886887149</v>
      </c>
      <c r="P57" s="3">
        <f t="shared" si="21"/>
        <v>0.64675167178397186</v>
      </c>
      <c r="Q57" s="3">
        <f t="shared" si="22"/>
        <v>0.6443680210995042</v>
      </c>
      <c r="R57" s="3">
        <f t="shared" si="23"/>
        <v>0.32764794434896299</v>
      </c>
      <c r="S57" s="3">
        <f t="shared" si="24"/>
        <v>0.20472672738819542</v>
      </c>
      <c r="T57" s="3">
        <f t="shared" si="25"/>
        <v>6.1042743994239697</v>
      </c>
      <c r="U57" s="3">
        <f t="shared" si="26"/>
        <v>66.190842442887984</v>
      </c>
      <c r="V57" s="3">
        <f t="shared" si="27"/>
        <v>23.809484846501274</v>
      </c>
      <c r="W57" s="3">
        <f t="shared" si="28"/>
        <v>3.5699090135497804</v>
      </c>
      <c r="X57" s="3">
        <f t="shared" si="29"/>
        <v>0.32548929763697054</v>
      </c>
    </row>
    <row r="58" spans="2:24">
      <c r="B58">
        <v>148</v>
      </c>
      <c r="C58" s="7" t="s">
        <v>77</v>
      </c>
      <c r="D58" s="7" t="s">
        <v>74</v>
      </c>
      <c r="E58">
        <v>2824200</v>
      </c>
      <c r="F58">
        <v>104411700</v>
      </c>
      <c r="G58">
        <v>79280100</v>
      </c>
      <c r="H58">
        <v>15885900</v>
      </c>
      <c r="I58">
        <v>635400</v>
      </c>
      <c r="J58" s="3">
        <f t="shared" si="15"/>
        <v>2.8241999999999998</v>
      </c>
      <c r="K58" s="3">
        <f t="shared" si="16"/>
        <v>104.4117</v>
      </c>
      <c r="L58" s="3">
        <f t="shared" si="17"/>
        <v>79.280100000000004</v>
      </c>
      <c r="M58" s="3">
        <f t="shared" si="18"/>
        <v>15.885899999999999</v>
      </c>
      <c r="N58" s="3">
        <f t="shared" si="19"/>
        <v>0.63539999999999996</v>
      </c>
      <c r="O58" s="3">
        <f t="shared" si="20"/>
        <v>2.2905154630596711E-2</v>
      </c>
      <c r="P58" s="3">
        <f t="shared" si="21"/>
        <v>0.18550184731141525</v>
      </c>
      <c r="Q58" s="3">
        <f t="shared" si="22"/>
        <v>0.39012842098102496</v>
      </c>
      <c r="R58" s="3">
        <f t="shared" si="23"/>
        <v>0.26510721364673595</v>
      </c>
      <c r="S58" s="3">
        <f t="shared" si="24"/>
        <v>7.2668209922607321E-2</v>
      </c>
      <c r="T58" s="3">
        <f t="shared" si="25"/>
        <v>1.3909759438290401</v>
      </c>
      <c r="U58" s="3">
        <f t="shared" si="26"/>
        <v>51.424885969228306</v>
      </c>
      <c r="V58" s="3">
        <f t="shared" si="27"/>
        <v>39.047061796034519</v>
      </c>
      <c r="W58" s="3">
        <f t="shared" si="28"/>
        <v>7.8241288669618827</v>
      </c>
      <c r="X58" s="3">
        <f t="shared" si="29"/>
        <v>0.31294742394624037</v>
      </c>
    </row>
    <row r="59" spans="2:24">
      <c r="B59">
        <v>144</v>
      </c>
      <c r="C59" s="7" t="s">
        <v>78</v>
      </c>
      <c r="D59" s="7" t="s">
        <v>74</v>
      </c>
      <c r="E59">
        <v>71032500</v>
      </c>
      <c r="F59">
        <v>400779000</v>
      </c>
      <c r="G59">
        <v>99694800</v>
      </c>
      <c r="H59">
        <v>9752400</v>
      </c>
      <c r="I59">
        <v>129600</v>
      </c>
      <c r="J59" s="3">
        <f t="shared" si="15"/>
        <v>71.032499999999999</v>
      </c>
      <c r="K59" s="3">
        <f t="shared" si="16"/>
        <v>400.779</v>
      </c>
      <c r="L59" s="3">
        <f t="shared" si="17"/>
        <v>99.694800000000001</v>
      </c>
      <c r="M59" s="3">
        <f t="shared" si="18"/>
        <v>9.7523999999999997</v>
      </c>
      <c r="N59" s="3">
        <f t="shared" si="19"/>
        <v>0.12959999999999999</v>
      </c>
      <c r="O59" s="3">
        <f t="shared" si="20"/>
        <v>0.57609602588267861</v>
      </c>
      <c r="P59" s="3">
        <f t="shared" si="21"/>
        <v>0.71203940615488204</v>
      </c>
      <c r="Q59" s="3">
        <f t="shared" si="22"/>
        <v>0.4905868547595057</v>
      </c>
      <c r="R59" s="3">
        <f t="shared" si="23"/>
        <v>0.16275008594844662</v>
      </c>
      <c r="S59" s="3">
        <f t="shared" si="24"/>
        <v>1.4821844516792426E-2</v>
      </c>
      <c r="T59" s="3">
        <f t="shared" si="25"/>
        <v>12.217738127857062</v>
      </c>
      <c r="U59" s="3">
        <f t="shared" si="26"/>
        <v>68.934823765803344</v>
      </c>
      <c r="V59" s="3">
        <f t="shared" si="27"/>
        <v>17.14771349887846</v>
      </c>
      <c r="W59" s="3">
        <f t="shared" si="28"/>
        <v>1.6774331371993554</v>
      </c>
      <c r="X59" s="3">
        <f t="shared" si="29"/>
        <v>2.2291470261785455E-2</v>
      </c>
    </row>
    <row r="60" spans="2:24">
      <c r="B60">
        <v>146</v>
      </c>
      <c r="C60" s="7" t="s">
        <v>79</v>
      </c>
      <c r="D60" s="7" t="s">
        <v>74</v>
      </c>
      <c r="E60">
        <v>27247500</v>
      </c>
      <c r="F60">
        <v>202590000</v>
      </c>
      <c r="G60">
        <v>63239400</v>
      </c>
      <c r="H60">
        <v>10538100</v>
      </c>
      <c r="I60">
        <v>1251000</v>
      </c>
      <c r="J60" s="3">
        <f t="shared" si="15"/>
        <v>27.247499999999999</v>
      </c>
      <c r="K60" s="3">
        <f t="shared" si="16"/>
        <v>202.59</v>
      </c>
      <c r="L60" s="3">
        <f t="shared" si="17"/>
        <v>63.239400000000003</v>
      </c>
      <c r="M60" s="3">
        <f t="shared" si="18"/>
        <v>10.5381</v>
      </c>
      <c r="N60" s="3">
        <f t="shared" si="19"/>
        <v>1.2509999999999999</v>
      </c>
      <c r="O60" s="3">
        <f t="shared" si="20"/>
        <v>0.22098583697938667</v>
      </c>
      <c r="P60" s="3">
        <f t="shared" si="21"/>
        <v>0.35992919612284469</v>
      </c>
      <c r="Q60" s="3">
        <f t="shared" si="22"/>
        <v>0.31119394735611366</v>
      </c>
      <c r="R60" s="3">
        <f t="shared" si="23"/>
        <v>0.17586201147751582</v>
      </c>
      <c r="S60" s="3">
        <f t="shared" si="24"/>
        <v>0.14307197137737132</v>
      </c>
      <c r="T60" s="3">
        <f t="shared" si="25"/>
        <v>8.9375332113125108</v>
      </c>
      <c r="U60" s="3">
        <f t="shared" si="26"/>
        <v>66.45214618881738</v>
      </c>
      <c r="V60" s="3">
        <f t="shared" si="27"/>
        <v>20.743342976914452</v>
      </c>
      <c r="W60" s="3">
        <f t="shared" si="28"/>
        <v>3.456633406152211</v>
      </c>
      <c r="X60" s="3">
        <f t="shared" si="29"/>
        <v>0.41034421680344813</v>
      </c>
    </row>
    <row r="61" spans="2:24">
      <c r="B61">
        <v>147</v>
      </c>
      <c r="C61" s="7" t="s">
        <v>80</v>
      </c>
      <c r="D61" s="7" t="s">
        <v>74</v>
      </c>
      <c r="E61">
        <v>14470200</v>
      </c>
      <c r="F61">
        <v>188119800</v>
      </c>
      <c r="G61">
        <v>117991800</v>
      </c>
      <c r="H61">
        <v>19659600</v>
      </c>
      <c r="I61">
        <v>2415600</v>
      </c>
      <c r="J61" s="3">
        <f t="shared" si="15"/>
        <v>14.4702</v>
      </c>
      <c r="K61" s="3">
        <f t="shared" si="16"/>
        <v>188.1198</v>
      </c>
      <c r="L61" s="3">
        <f t="shared" si="17"/>
        <v>117.9918</v>
      </c>
      <c r="M61" s="3">
        <f t="shared" si="18"/>
        <v>19.659600000000001</v>
      </c>
      <c r="N61" s="3">
        <f t="shared" si="19"/>
        <v>2.4156</v>
      </c>
      <c r="O61" s="3">
        <f t="shared" si="20"/>
        <v>0.11735789552285976</v>
      </c>
      <c r="P61" s="3">
        <f t="shared" si="21"/>
        <v>0.33422088152816182</v>
      </c>
      <c r="Q61" s="3">
        <f t="shared" si="22"/>
        <v>0.58062432593688573</v>
      </c>
      <c r="R61" s="3">
        <f t="shared" si="23"/>
        <v>0.3280835065944876</v>
      </c>
      <c r="S61" s="3">
        <f t="shared" si="24"/>
        <v>0.27626271307688111</v>
      </c>
      <c r="T61" s="3">
        <f t="shared" si="25"/>
        <v>4.2229401413074887</v>
      </c>
      <c r="U61" s="3">
        <f t="shared" si="26"/>
        <v>54.900323063588374</v>
      </c>
      <c r="V61" s="3">
        <f t="shared" si="27"/>
        <v>34.434376067029135</v>
      </c>
      <c r="W61" s="3">
        <f t="shared" si="28"/>
        <v>5.7373992067869626</v>
      </c>
      <c r="X61" s="3">
        <f t="shared" si="29"/>
        <v>0.7049615212880519</v>
      </c>
    </row>
    <row r="62" spans="2:24">
      <c r="B62">
        <v>142</v>
      </c>
      <c r="C62" s="7" t="s">
        <v>81</v>
      </c>
      <c r="D62" s="7" t="s">
        <v>74</v>
      </c>
      <c r="E62">
        <v>33800400</v>
      </c>
      <c r="F62">
        <v>306999900</v>
      </c>
      <c r="G62">
        <v>158387400</v>
      </c>
      <c r="H62">
        <v>48782700</v>
      </c>
      <c r="I62">
        <v>6845400</v>
      </c>
      <c r="J62" s="3">
        <f t="shared" si="15"/>
        <v>33.800400000000003</v>
      </c>
      <c r="K62" s="3">
        <f t="shared" si="16"/>
        <v>306.99990000000003</v>
      </c>
      <c r="L62" s="3">
        <f t="shared" si="17"/>
        <v>158.38740000000001</v>
      </c>
      <c r="M62" s="3">
        <f t="shared" si="18"/>
        <v>48.782699999999998</v>
      </c>
      <c r="N62" s="3">
        <f t="shared" si="19"/>
        <v>6.8453999999999997</v>
      </c>
      <c r="O62" s="3">
        <f t="shared" si="20"/>
        <v>0.27413192712131618</v>
      </c>
      <c r="P62" s="3">
        <f t="shared" si="21"/>
        <v>0.5454278454849385</v>
      </c>
      <c r="Q62" s="3">
        <f t="shared" si="22"/>
        <v>0.77940651267203231</v>
      </c>
      <c r="R62" s="3">
        <f t="shared" si="23"/>
        <v>0.81409587566109742</v>
      </c>
      <c r="S62" s="3">
        <f t="shared" si="24"/>
        <v>0.78288159301891114</v>
      </c>
      <c r="T62" s="3">
        <f t="shared" si="25"/>
        <v>6.0921841086717432</v>
      </c>
      <c r="U62" s="3">
        <f t="shared" si="26"/>
        <v>55.333662091094013</v>
      </c>
      <c r="V62" s="3">
        <f t="shared" si="27"/>
        <v>28.547745035379307</v>
      </c>
      <c r="W62" s="3">
        <f t="shared" si="28"/>
        <v>8.792593866288593</v>
      </c>
      <c r="X62" s="3">
        <f t="shared" si="29"/>
        <v>1.2338148985663349</v>
      </c>
    </row>
    <row r="63" spans="2:24">
      <c r="B63">
        <v>143</v>
      </c>
      <c r="C63" s="7" t="s">
        <v>82</v>
      </c>
      <c r="D63" s="7" t="s">
        <v>74</v>
      </c>
      <c r="E63">
        <v>52462800</v>
      </c>
      <c r="F63">
        <v>353412900</v>
      </c>
      <c r="G63">
        <v>112003200</v>
      </c>
      <c r="H63">
        <v>11457000</v>
      </c>
      <c r="I63">
        <v>588600</v>
      </c>
      <c r="J63" s="3">
        <f t="shared" si="15"/>
        <v>52.462800000000001</v>
      </c>
      <c r="K63" s="3">
        <f t="shared" si="16"/>
        <v>353.41289999999998</v>
      </c>
      <c r="L63" s="3">
        <f t="shared" si="17"/>
        <v>112.00320000000001</v>
      </c>
      <c r="M63" s="3">
        <f t="shared" si="18"/>
        <v>11.457000000000001</v>
      </c>
      <c r="N63" s="3">
        <f t="shared" si="19"/>
        <v>0.58860000000000001</v>
      </c>
      <c r="O63" s="3">
        <f t="shared" si="20"/>
        <v>0.42548988965160722</v>
      </c>
      <c r="P63" s="3">
        <f t="shared" si="21"/>
        <v>0.62788696873707128</v>
      </c>
      <c r="Q63" s="3">
        <f t="shared" si="22"/>
        <v>0.55115510147971469</v>
      </c>
      <c r="R63" s="3">
        <f t="shared" si="23"/>
        <v>0.19119680639753833</v>
      </c>
      <c r="S63" s="3">
        <f t="shared" si="24"/>
        <v>6.7315877180432276E-2</v>
      </c>
      <c r="T63" s="3">
        <f t="shared" si="25"/>
        <v>9.9000517998318625</v>
      </c>
      <c r="U63" s="3">
        <f t="shared" si="26"/>
        <v>66.691179592564581</v>
      </c>
      <c r="V63" s="3">
        <f t="shared" si="27"/>
        <v>21.135690084153495</v>
      </c>
      <c r="W63" s="3">
        <f t="shared" si="28"/>
        <v>2.1620060970949635</v>
      </c>
      <c r="X63" s="3">
        <f t="shared" si="29"/>
        <v>0.11107242635507508</v>
      </c>
    </row>
    <row r="64" spans="2:24">
      <c r="B64">
        <v>72</v>
      </c>
      <c r="C64" s="7" t="s">
        <v>83</v>
      </c>
      <c r="D64" s="7" t="s">
        <v>74</v>
      </c>
      <c r="E64">
        <v>652500</v>
      </c>
      <c r="F64">
        <v>62718300</v>
      </c>
      <c r="G64">
        <v>63630900</v>
      </c>
      <c r="H64">
        <v>16282800</v>
      </c>
      <c r="I64">
        <v>952200</v>
      </c>
      <c r="J64" s="3">
        <f t="shared" si="15"/>
        <v>0.65249999999999997</v>
      </c>
      <c r="K64" s="3">
        <f t="shared" si="16"/>
        <v>62.718299999999999</v>
      </c>
      <c r="L64" s="3">
        <f t="shared" si="17"/>
        <v>63.630899999999997</v>
      </c>
      <c r="M64" s="3">
        <f t="shared" si="18"/>
        <v>16.282800000000002</v>
      </c>
      <c r="N64" s="3">
        <f t="shared" si="19"/>
        <v>0.95220000000000005</v>
      </c>
      <c r="O64" s="3">
        <f t="shared" si="20"/>
        <v>5.2919812323717706E-3</v>
      </c>
      <c r="P64" s="3">
        <f t="shared" si="21"/>
        <v>0.11142774717997635</v>
      </c>
      <c r="Q64" s="3">
        <f t="shared" si="22"/>
        <v>0.31312047465380966</v>
      </c>
      <c r="R64" s="3">
        <f t="shared" si="23"/>
        <v>0.27173076365626581</v>
      </c>
      <c r="S64" s="3">
        <f t="shared" si="24"/>
        <v>0.10889938540809992</v>
      </c>
      <c r="T64" s="3">
        <f t="shared" si="25"/>
        <v>0.45238139807691097</v>
      </c>
      <c r="U64" s="3">
        <f t="shared" si="26"/>
        <v>43.482899983152691</v>
      </c>
      <c r="V64" s="3">
        <f t="shared" si="27"/>
        <v>44.115609966118186</v>
      </c>
      <c r="W64" s="3">
        <f t="shared" si="28"/>
        <v>11.288943798630999</v>
      </c>
      <c r="X64" s="3">
        <f t="shared" si="29"/>
        <v>0.66016485402120262</v>
      </c>
    </row>
    <row r="65" spans="2:24">
      <c r="B65">
        <v>145</v>
      </c>
      <c r="C65" s="7" t="s">
        <v>84</v>
      </c>
      <c r="D65" s="7" t="s">
        <v>74</v>
      </c>
      <c r="E65">
        <v>52628400</v>
      </c>
      <c r="F65">
        <v>180999900</v>
      </c>
      <c r="G65">
        <v>43682400</v>
      </c>
      <c r="H65">
        <v>5086800</v>
      </c>
      <c r="I65">
        <v>216000</v>
      </c>
      <c r="J65" s="3">
        <f t="shared" si="15"/>
        <v>52.628399999999999</v>
      </c>
      <c r="K65" s="3">
        <f t="shared" si="16"/>
        <v>180.9999</v>
      </c>
      <c r="L65" s="3">
        <f t="shared" si="17"/>
        <v>43.682400000000001</v>
      </c>
      <c r="M65" s="3">
        <f t="shared" si="18"/>
        <v>5.0868000000000002</v>
      </c>
      <c r="N65" s="3">
        <f t="shared" si="19"/>
        <v>0.216</v>
      </c>
      <c r="O65" s="3">
        <f t="shared" si="20"/>
        <v>0.42683295799196092</v>
      </c>
      <c r="P65" s="3">
        <f t="shared" si="21"/>
        <v>0.32157139298738963</v>
      </c>
      <c r="Q65" s="3">
        <f t="shared" si="22"/>
        <v>0.21495615843902219</v>
      </c>
      <c r="R65" s="3">
        <f t="shared" si="23"/>
        <v>8.4889579713973817E-2</v>
      </c>
      <c r="S65" s="3">
        <f t="shared" si="24"/>
        <v>2.4703074194654048E-2</v>
      </c>
      <c r="T65" s="3">
        <f t="shared" si="25"/>
        <v>18.622040348391</v>
      </c>
      <c r="U65" s="3">
        <f t="shared" si="26"/>
        <v>64.045029696033623</v>
      </c>
      <c r="V65" s="3">
        <f t="shared" si="27"/>
        <v>15.456586468799264</v>
      </c>
      <c r="W65" s="3">
        <f t="shared" si="28"/>
        <v>1.7999140168463292</v>
      </c>
      <c r="X65" s="3">
        <f t="shared" si="29"/>
        <v>7.6429469929780419E-2</v>
      </c>
    </row>
    <row r="66" spans="2:24">
      <c r="B66">
        <v>100</v>
      </c>
      <c r="C66" s="7" t="s">
        <v>85</v>
      </c>
      <c r="D66" s="7" t="s">
        <v>86</v>
      </c>
      <c r="E66">
        <v>147636000</v>
      </c>
      <c r="F66">
        <v>1047090600</v>
      </c>
      <c r="G66">
        <v>790885800</v>
      </c>
      <c r="H66">
        <v>539843400</v>
      </c>
      <c r="I66">
        <v>134995500</v>
      </c>
      <c r="J66" s="3">
        <f t="shared" si="15"/>
        <v>147.636</v>
      </c>
      <c r="K66" s="3">
        <f t="shared" si="16"/>
        <v>1047.0906</v>
      </c>
      <c r="L66" s="3">
        <f t="shared" si="17"/>
        <v>790.88580000000002</v>
      </c>
      <c r="M66" s="3">
        <f t="shared" si="18"/>
        <v>539.84339999999997</v>
      </c>
      <c r="N66" s="3">
        <f t="shared" si="19"/>
        <v>134.99549999999999</v>
      </c>
      <c r="O66" s="3">
        <f t="shared" si="20"/>
        <v>1.1973746225631245</v>
      </c>
      <c r="P66" s="3">
        <f t="shared" si="21"/>
        <v>1.8603014853930948</v>
      </c>
      <c r="Q66" s="3">
        <f t="shared" si="22"/>
        <v>3.8918597268458881</v>
      </c>
      <c r="R66" s="3">
        <f t="shared" si="23"/>
        <v>9.0090192925537949</v>
      </c>
      <c r="S66" s="3">
        <f t="shared" si="24"/>
        <v>15.438906724279722</v>
      </c>
      <c r="T66" s="3">
        <f t="shared" si="25"/>
        <v>5.549284063196346</v>
      </c>
      <c r="U66" s="3">
        <f t="shared" si="26"/>
        <v>39.357630789934028</v>
      </c>
      <c r="V66" s="3">
        <f t="shared" si="27"/>
        <v>29.727505254465665</v>
      </c>
      <c r="W66" s="3">
        <f t="shared" si="28"/>
        <v>20.291421985435328</v>
      </c>
      <c r="X66" s="3">
        <f t="shared" si="29"/>
        <v>5.0741579069686411</v>
      </c>
    </row>
    <row r="67" spans="2:24">
      <c r="B67">
        <v>103</v>
      </c>
      <c r="C67" s="7" t="s">
        <v>87</v>
      </c>
      <c r="D67" s="7" t="s">
        <v>86</v>
      </c>
      <c r="E67">
        <v>116373600</v>
      </c>
      <c r="F67">
        <v>529480800</v>
      </c>
      <c r="G67">
        <v>509004000</v>
      </c>
      <c r="H67">
        <v>187479000</v>
      </c>
      <c r="I67">
        <v>42657300</v>
      </c>
      <c r="J67" s="3">
        <f t="shared" ref="J67:J98" si="30">E67/10^6</f>
        <v>116.3736</v>
      </c>
      <c r="K67" s="3">
        <f t="shared" ref="K67:K98" si="31">F67/10^6</f>
        <v>529.48080000000004</v>
      </c>
      <c r="L67" s="3">
        <f t="shared" ref="L67:L98" si="32">G67/10^6</f>
        <v>509.00400000000002</v>
      </c>
      <c r="M67" s="3">
        <f t="shared" ref="M67:M98" si="33">H67/10^6</f>
        <v>187.47900000000001</v>
      </c>
      <c r="N67" s="3">
        <f t="shared" ref="N67:N98" si="34">I67/10^6</f>
        <v>42.657299999999999</v>
      </c>
      <c r="O67" s="3">
        <f t="shared" ref="O67:O98" si="35">J67/AF$1*100</f>
        <v>0.9438266776146198</v>
      </c>
      <c r="P67" s="3">
        <f t="shared" ref="P67:P98" si="36">K67/$AG$1*100</f>
        <v>0.94069598058384263</v>
      </c>
      <c r="Q67" s="3">
        <f t="shared" ref="Q67:Q98" si="37">L67/AH$1*100</f>
        <v>2.5047512149079734</v>
      </c>
      <c r="R67" s="3">
        <f t="shared" ref="R67:R98" si="38">M67/AI$1*100</f>
        <v>3.128688667766788</v>
      </c>
      <c r="S67" s="3">
        <f t="shared" ref="S67:S98" si="39">N67/AJ$1*100</f>
        <v>4.8785483650167407</v>
      </c>
      <c r="T67" s="3">
        <f t="shared" ref="T67:T98" si="40">J67/(J67+K67+L67+M67+N67)*100</f>
        <v>8.4024581465907389</v>
      </c>
      <c r="U67" s="3">
        <f t="shared" ref="U67:U98" si="41">K67/(J67+K67+L67+M67+N67)*100</f>
        <v>38.229806944387583</v>
      </c>
      <c r="V67" s="3">
        <f t="shared" ref="V67:V98" si="42">L67/(J67+K67+L67+M67+N67)*100</f>
        <v>36.751331972606103</v>
      </c>
      <c r="W67" s="3">
        <f t="shared" ref="W67:W98" si="43">M67/(J67+K67+L67+M67+N67)*100</f>
        <v>13.536441691798531</v>
      </c>
      <c r="X67" s="3">
        <f t="shared" ref="X67:X98" si="44">N67/(J67+K67+L67+M67+N67)*100</f>
        <v>3.0799612446170368</v>
      </c>
    </row>
    <row r="68" spans="2:24">
      <c r="B68">
        <v>105</v>
      </c>
      <c r="C68" s="7" t="s">
        <v>88</v>
      </c>
      <c r="D68" s="7" t="s">
        <v>86</v>
      </c>
      <c r="E68">
        <v>195844500</v>
      </c>
      <c r="F68">
        <v>545013900</v>
      </c>
      <c r="G68">
        <v>189846000</v>
      </c>
      <c r="H68">
        <v>74876400</v>
      </c>
      <c r="I68">
        <v>9820800</v>
      </c>
      <c r="J68" s="3">
        <f t="shared" si="30"/>
        <v>195.84450000000001</v>
      </c>
      <c r="K68" s="3">
        <f t="shared" si="31"/>
        <v>545.01390000000004</v>
      </c>
      <c r="L68" s="3">
        <f t="shared" si="32"/>
        <v>189.846</v>
      </c>
      <c r="M68" s="3">
        <f t="shared" si="33"/>
        <v>74.876400000000004</v>
      </c>
      <c r="N68" s="3">
        <f t="shared" si="34"/>
        <v>9.8208000000000002</v>
      </c>
      <c r="O68" s="3">
        <f t="shared" si="35"/>
        <v>1.5883607945796678</v>
      </c>
      <c r="P68" s="3">
        <f t="shared" si="36"/>
        <v>0.96829268425280834</v>
      </c>
      <c r="Q68" s="3">
        <f t="shared" si="37"/>
        <v>0.93421073143908318</v>
      </c>
      <c r="R68" s="3">
        <f t="shared" si="38"/>
        <v>1.2495529854712961</v>
      </c>
      <c r="S68" s="3">
        <f t="shared" si="39"/>
        <v>1.1231664400502706</v>
      </c>
      <c r="T68" s="3">
        <f t="shared" si="40"/>
        <v>19.287393283603258</v>
      </c>
      <c r="U68" s="3">
        <f t="shared" si="41"/>
        <v>53.674713532064558</v>
      </c>
      <c r="V68" s="3">
        <f t="shared" si="42"/>
        <v>18.696641801628044</v>
      </c>
      <c r="W68" s="3">
        <f t="shared" si="43"/>
        <v>7.3740675610517057</v>
      </c>
      <c r="X68" s="3">
        <f t="shared" si="44"/>
        <v>0.96718382165243788</v>
      </c>
    </row>
    <row r="69" spans="2:24">
      <c r="B69">
        <v>99</v>
      </c>
      <c r="C69" s="7" t="s">
        <v>89</v>
      </c>
      <c r="D69" s="7" t="s">
        <v>86</v>
      </c>
      <c r="E69">
        <v>118666800</v>
      </c>
      <c r="F69">
        <v>587778300</v>
      </c>
      <c r="G69">
        <v>432980100</v>
      </c>
      <c r="H69">
        <v>316305000</v>
      </c>
      <c r="I69">
        <v>69369300</v>
      </c>
      <c r="J69" s="3">
        <f t="shared" si="30"/>
        <v>118.66679999999999</v>
      </c>
      <c r="K69" s="3">
        <f t="shared" si="31"/>
        <v>587.77829999999994</v>
      </c>
      <c r="L69" s="3">
        <f t="shared" si="32"/>
        <v>432.98009999999999</v>
      </c>
      <c r="M69" s="3">
        <f t="shared" si="33"/>
        <v>316.30500000000001</v>
      </c>
      <c r="N69" s="3">
        <f t="shared" si="34"/>
        <v>69.369299999999996</v>
      </c>
      <c r="O69" s="3">
        <f t="shared" si="35"/>
        <v>0.9624252544147347</v>
      </c>
      <c r="P69" s="3">
        <f t="shared" si="36"/>
        <v>1.0442695642304762</v>
      </c>
      <c r="Q69" s="3">
        <f t="shared" si="37"/>
        <v>2.1306461864857167</v>
      </c>
      <c r="R69" s="3">
        <f t="shared" si="38"/>
        <v>5.2785638341252827</v>
      </c>
      <c r="S69" s="3">
        <f t="shared" si="39"/>
        <v>7.9334952070889573</v>
      </c>
      <c r="T69" s="3">
        <f t="shared" si="40"/>
        <v>7.7809218349360147</v>
      </c>
      <c r="U69" s="3">
        <f t="shared" si="41"/>
        <v>38.540324746024766</v>
      </c>
      <c r="V69" s="3">
        <f t="shared" si="42"/>
        <v>28.390285355152233</v>
      </c>
      <c r="W69" s="3">
        <f t="shared" si="43"/>
        <v>20.739958278132018</v>
      </c>
      <c r="X69" s="3">
        <f t="shared" si="44"/>
        <v>4.5485097857549617</v>
      </c>
    </row>
    <row r="70" spans="2:24">
      <c r="B70">
        <v>80</v>
      </c>
      <c r="C70" s="7" t="s">
        <v>90</v>
      </c>
      <c r="D70" s="7" t="s">
        <v>86</v>
      </c>
      <c r="E70">
        <v>69489900</v>
      </c>
      <c r="F70">
        <v>327806100</v>
      </c>
      <c r="G70">
        <v>149240700</v>
      </c>
      <c r="H70">
        <v>111382200</v>
      </c>
      <c r="I70">
        <v>25778700</v>
      </c>
      <c r="J70" s="3">
        <f t="shared" si="30"/>
        <v>69.489900000000006</v>
      </c>
      <c r="K70" s="3">
        <f t="shared" si="31"/>
        <v>327.80610000000001</v>
      </c>
      <c r="L70" s="3">
        <f t="shared" si="32"/>
        <v>149.2407</v>
      </c>
      <c r="M70" s="3">
        <f t="shared" si="33"/>
        <v>111.3822</v>
      </c>
      <c r="N70" s="3">
        <f t="shared" si="34"/>
        <v>25.778700000000001</v>
      </c>
      <c r="O70" s="3">
        <f t="shared" si="35"/>
        <v>0.56358505232090594</v>
      </c>
      <c r="P70" s="3">
        <f t="shared" si="36"/>
        <v>0.5823929416909267</v>
      </c>
      <c r="Q70" s="3">
        <f t="shared" si="37"/>
        <v>0.73439663468011329</v>
      </c>
      <c r="R70" s="3">
        <f t="shared" si="38"/>
        <v>1.8587693924702708</v>
      </c>
      <c r="S70" s="3">
        <f t="shared" si="39"/>
        <v>2.9482089756561494</v>
      </c>
      <c r="T70" s="3">
        <f t="shared" si="40"/>
        <v>10.163835590471576</v>
      </c>
      <c r="U70" s="3">
        <f t="shared" si="41"/>
        <v>47.946065629014925</v>
      </c>
      <c r="V70" s="3">
        <f t="shared" si="42"/>
        <v>21.828466269298001</v>
      </c>
      <c r="W70" s="3">
        <f t="shared" si="43"/>
        <v>16.291149771477915</v>
      </c>
      <c r="X70" s="3">
        <f t="shared" si="44"/>
        <v>3.7704827397375675</v>
      </c>
    </row>
    <row r="71" spans="2:24">
      <c r="B71">
        <v>82</v>
      </c>
      <c r="C71" s="7" t="s">
        <v>91</v>
      </c>
      <c r="D71" s="7" t="s">
        <v>86</v>
      </c>
      <c r="E71">
        <v>10519200</v>
      </c>
      <c r="F71">
        <v>277677900</v>
      </c>
      <c r="G71">
        <v>232786800</v>
      </c>
      <c r="H71">
        <v>333583200</v>
      </c>
      <c r="I71">
        <v>43943400</v>
      </c>
      <c r="J71" s="3">
        <f t="shared" si="30"/>
        <v>10.5192</v>
      </c>
      <c r="K71" s="3">
        <f t="shared" si="31"/>
        <v>277.67790000000002</v>
      </c>
      <c r="L71" s="3">
        <f t="shared" si="32"/>
        <v>232.7868</v>
      </c>
      <c r="M71" s="3">
        <f t="shared" si="33"/>
        <v>333.58319999999998</v>
      </c>
      <c r="N71" s="3">
        <f t="shared" si="34"/>
        <v>43.943399999999997</v>
      </c>
      <c r="O71" s="3">
        <f t="shared" si="35"/>
        <v>8.531403675029138E-2</v>
      </c>
      <c r="P71" s="3">
        <f t="shared" si="36"/>
        <v>0.49333325103943754</v>
      </c>
      <c r="Q71" s="3">
        <f t="shared" si="37"/>
        <v>1.1455175600084466</v>
      </c>
      <c r="R71" s="3">
        <f t="shared" si="38"/>
        <v>5.566906040662591</v>
      </c>
      <c r="S71" s="3">
        <f t="shared" si="39"/>
        <v>5.0256345859507432</v>
      </c>
      <c r="T71" s="3">
        <f t="shared" si="40"/>
        <v>1.1707375706794745</v>
      </c>
      <c r="U71" s="3">
        <f t="shared" si="41"/>
        <v>30.904246528003849</v>
      </c>
      <c r="V71" s="3">
        <f t="shared" si="42"/>
        <v>25.908077868872986</v>
      </c>
      <c r="W71" s="3">
        <f t="shared" si="43"/>
        <v>37.126243933710292</v>
      </c>
      <c r="X71" s="3">
        <f t="shared" si="44"/>
        <v>4.8906940987334035</v>
      </c>
    </row>
    <row r="72" spans="2:24">
      <c r="B72">
        <v>83</v>
      </c>
      <c r="C72" s="7" t="s">
        <v>92</v>
      </c>
      <c r="D72" s="7" t="s">
        <v>86</v>
      </c>
      <c r="E72">
        <v>15829200</v>
      </c>
      <c r="F72">
        <v>213192000</v>
      </c>
      <c r="G72">
        <v>253893600</v>
      </c>
      <c r="H72">
        <v>260344800</v>
      </c>
      <c r="I72">
        <v>46611900</v>
      </c>
      <c r="J72" s="3">
        <f t="shared" si="30"/>
        <v>15.8292</v>
      </c>
      <c r="K72" s="3">
        <f t="shared" si="31"/>
        <v>213.19200000000001</v>
      </c>
      <c r="L72" s="3">
        <f t="shared" si="32"/>
        <v>253.89359999999999</v>
      </c>
      <c r="M72" s="3">
        <f t="shared" si="33"/>
        <v>260.34480000000002</v>
      </c>
      <c r="N72" s="3">
        <f t="shared" si="34"/>
        <v>46.611899999999999</v>
      </c>
      <c r="O72" s="3">
        <f t="shared" si="35"/>
        <v>0.12837981505510995</v>
      </c>
      <c r="P72" s="3">
        <f t="shared" si="36"/>
        <v>0.37876511762585274</v>
      </c>
      <c r="Q72" s="3">
        <f t="shared" si="37"/>
        <v>1.249381739745383</v>
      </c>
      <c r="R72" s="3">
        <f t="shared" si="38"/>
        <v>4.3446883409449102</v>
      </c>
      <c r="S72" s="3">
        <f t="shared" si="39"/>
        <v>5.330820481730532</v>
      </c>
      <c r="T72" s="3">
        <f t="shared" si="40"/>
        <v>2.0040221732269106</v>
      </c>
      <c r="U72" s="3">
        <f t="shared" si="41"/>
        <v>26.990719376506178</v>
      </c>
      <c r="V72" s="3">
        <f t="shared" si="42"/>
        <v>32.143658810325469</v>
      </c>
      <c r="W72" s="3">
        <f t="shared" si="43"/>
        <v>32.960399254815499</v>
      </c>
      <c r="X72" s="3">
        <f t="shared" si="44"/>
        <v>5.901200385125934</v>
      </c>
    </row>
    <row r="73" spans="2:24">
      <c r="B73">
        <v>81</v>
      </c>
      <c r="C73" s="7" t="s">
        <v>93</v>
      </c>
      <c r="D73" s="7" t="s">
        <v>86</v>
      </c>
      <c r="E73">
        <v>28527300</v>
      </c>
      <c r="F73">
        <v>35454600</v>
      </c>
      <c r="G73">
        <v>6496200</v>
      </c>
      <c r="H73">
        <v>1332000</v>
      </c>
      <c r="I73">
        <v>25200</v>
      </c>
      <c r="J73" s="3">
        <f t="shared" si="30"/>
        <v>28.5273</v>
      </c>
      <c r="K73" s="3">
        <f t="shared" si="31"/>
        <v>35.454599999999999</v>
      </c>
      <c r="L73" s="3">
        <f t="shared" si="32"/>
        <v>6.4962</v>
      </c>
      <c r="M73" s="3">
        <f t="shared" si="33"/>
        <v>1.3320000000000001</v>
      </c>
      <c r="N73" s="3">
        <f t="shared" si="34"/>
        <v>2.52E-2</v>
      </c>
      <c r="O73" s="3">
        <f t="shared" si="35"/>
        <v>0.23136541947929384</v>
      </c>
      <c r="P73" s="3">
        <f t="shared" si="36"/>
        <v>6.2990007783488858E-2</v>
      </c>
      <c r="Q73" s="3">
        <f t="shared" si="37"/>
        <v>3.1967066746597619E-2</v>
      </c>
      <c r="R73" s="3">
        <f t="shared" si="38"/>
        <v>2.222869390953313E-2</v>
      </c>
      <c r="S73" s="3">
        <f t="shared" si="39"/>
        <v>2.8820253227096388E-3</v>
      </c>
      <c r="T73" s="3">
        <f t="shared" si="40"/>
        <v>39.712091409098321</v>
      </c>
      <c r="U73" s="3">
        <f t="shared" si="41"/>
        <v>49.355400478594788</v>
      </c>
      <c r="V73" s="3">
        <f t="shared" si="42"/>
        <v>9.0431862886352548</v>
      </c>
      <c r="W73" s="3">
        <f t="shared" si="43"/>
        <v>1.8542415776087804</v>
      </c>
      <c r="X73" s="3">
        <f t="shared" si="44"/>
        <v>3.5080246062868817E-2</v>
      </c>
    </row>
    <row r="74" spans="2:24">
      <c r="B74">
        <v>47</v>
      </c>
      <c r="C74" s="7" t="s">
        <v>94</v>
      </c>
      <c r="D74" s="7" t="s">
        <v>95</v>
      </c>
      <c r="E74">
        <v>86252400</v>
      </c>
      <c r="F74">
        <v>340547400</v>
      </c>
      <c r="G74">
        <v>197869500</v>
      </c>
      <c r="H74">
        <v>59602500</v>
      </c>
      <c r="I74">
        <v>15561900</v>
      </c>
      <c r="J74" s="3">
        <f t="shared" si="30"/>
        <v>86.252399999999994</v>
      </c>
      <c r="K74" s="3">
        <f t="shared" si="31"/>
        <v>340.54739999999998</v>
      </c>
      <c r="L74" s="3">
        <f t="shared" si="32"/>
        <v>197.86949999999999</v>
      </c>
      <c r="M74" s="3">
        <f t="shared" si="33"/>
        <v>59.602499999999999</v>
      </c>
      <c r="N74" s="3">
        <f t="shared" si="34"/>
        <v>15.5619</v>
      </c>
      <c r="O74" s="3">
        <f t="shared" si="35"/>
        <v>0.699534225359422</v>
      </c>
      <c r="P74" s="3">
        <f t="shared" si="36"/>
        <v>0.60502962596241083</v>
      </c>
      <c r="Q74" s="3">
        <f t="shared" si="37"/>
        <v>0.97369346904588805</v>
      </c>
      <c r="R74" s="3">
        <f t="shared" si="38"/>
        <v>0.99465895551272399</v>
      </c>
      <c r="S74" s="3">
        <f t="shared" si="39"/>
        <v>1.7797535662490129</v>
      </c>
      <c r="T74" s="3">
        <f t="shared" si="40"/>
        <v>12.324699425020542</v>
      </c>
      <c r="U74" s="3">
        <f t="shared" si="41"/>
        <v>48.661189079634198</v>
      </c>
      <c r="V74" s="3">
        <f t="shared" si="42"/>
        <v>28.273788472890054</v>
      </c>
      <c r="W74" s="3">
        <f t="shared" si="43"/>
        <v>8.516666173692407</v>
      </c>
      <c r="X74" s="3">
        <f t="shared" si="44"/>
        <v>2.2236568487627846</v>
      </c>
    </row>
    <row r="75" spans="2:24">
      <c r="B75">
        <v>48</v>
      </c>
      <c r="C75" s="7" t="s">
        <v>96</v>
      </c>
      <c r="D75" s="7" t="s">
        <v>95</v>
      </c>
      <c r="E75">
        <v>12345300</v>
      </c>
      <c r="F75">
        <v>684485100</v>
      </c>
      <c r="G75">
        <v>320832900</v>
      </c>
      <c r="H75">
        <v>61282800</v>
      </c>
      <c r="I75">
        <v>13471200</v>
      </c>
      <c r="J75" s="3">
        <f t="shared" si="30"/>
        <v>12.3453</v>
      </c>
      <c r="K75" s="3">
        <f t="shared" si="31"/>
        <v>684.48509999999999</v>
      </c>
      <c r="L75" s="3">
        <f t="shared" si="32"/>
        <v>320.8329</v>
      </c>
      <c r="M75" s="3">
        <f t="shared" si="33"/>
        <v>61.282800000000002</v>
      </c>
      <c r="N75" s="3">
        <f t="shared" si="34"/>
        <v>13.4712</v>
      </c>
      <c r="O75" s="3">
        <f t="shared" si="35"/>
        <v>0.1001242849164739</v>
      </c>
      <c r="P75" s="3">
        <f t="shared" si="36"/>
        <v>1.2160825894716665</v>
      </c>
      <c r="Q75" s="3">
        <f t="shared" si="37"/>
        <v>1.5787824772643204</v>
      </c>
      <c r="R75" s="3">
        <f t="shared" si="38"/>
        <v>1.0227001524918444</v>
      </c>
      <c r="S75" s="3">
        <f t="shared" si="39"/>
        <v>1.540648393939924</v>
      </c>
      <c r="T75" s="3">
        <f t="shared" si="40"/>
        <v>1.1300901221538695</v>
      </c>
      <c r="U75" s="3">
        <f t="shared" si="41"/>
        <v>62.657841467724836</v>
      </c>
      <c r="V75" s="3">
        <f t="shared" si="42"/>
        <v>29.369079014036124</v>
      </c>
      <c r="W75" s="3">
        <f t="shared" si="43"/>
        <v>5.6098342638843244</v>
      </c>
      <c r="X75" s="3">
        <f t="shared" si="44"/>
        <v>1.233155132200854</v>
      </c>
    </row>
    <row r="76" spans="2:24">
      <c r="B76">
        <v>132</v>
      </c>
      <c r="C76" s="7" t="s">
        <v>97</v>
      </c>
      <c r="D76" s="7" t="s">
        <v>95</v>
      </c>
      <c r="E76">
        <v>171245700</v>
      </c>
      <c r="F76">
        <v>403344000</v>
      </c>
      <c r="G76">
        <v>31651200</v>
      </c>
      <c r="H76">
        <v>3259800</v>
      </c>
      <c r="I76">
        <v>253800</v>
      </c>
      <c r="J76" s="3">
        <f t="shared" si="30"/>
        <v>171.2457</v>
      </c>
      <c r="K76" s="3">
        <f t="shared" si="31"/>
        <v>403.34399999999999</v>
      </c>
      <c r="L76" s="3">
        <f t="shared" si="32"/>
        <v>31.651199999999999</v>
      </c>
      <c r="M76" s="3">
        <f t="shared" si="33"/>
        <v>3.2597999999999998</v>
      </c>
      <c r="N76" s="3">
        <f t="shared" si="34"/>
        <v>0.25380000000000003</v>
      </c>
      <c r="O76" s="3">
        <f t="shared" si="35"/>
        <v>1.3888567517614814</v>
      </c>
      <c r="P76" s="3">
        <f t="shared" si="36"/>
        <v>0.7165964839378679</v>
      </c>
      <c r="Q76" s="3">
        <f t="shared" si="37"/>
        <v>0.1557519816215496</v>
      </c>
      <c r="R76" s="3">
        <f t="shared" si="38"/>
        <v>5.4400222527249319E-2</v>
      </c>
      <c r="S76" s="3">
        <f t="shared" si="39"/>
        <v>2.9026112178718508E-2</v>
      </c>
      <c r="T76" s="3">
        <f t="shared" si="40"/>
        <v>28.084368381045159</v>
      </c>
      <c r="U76" s="3">
        <f t="shared" si="41"/>
        <v>66.148589309303986</v>
      </c>
      <c r="V76" s="3">
        <f t="shared" si="42"/>
        <v>5.1908103999232482</v>
      </c>
      <c r="W76" s="3">
        <f t="shared" si="43"/>
        <v>0.53460860067453375</v>
      </c>
      <c r="X76" s="3">
        <f t="shared" si="44"/>
        <v>4.1623309053069719E-2</v>
      </c>
    </row>
    <row r="77" spans="2:24">
      <c r="B77">
        <v>44</v>
      </c>
      <c r="C77" s="7" t="s">
        <v>98</v>
      </c>
      <c r="D77" s="7" t="s">
        <v>95</v>
      </c>
      <c r="E77">
        <v>162900000</v>
      </c>
      <c r="F77">
        <v>419208300</v>
      </c>
      <c r="G77">
        <v>97389900</v>
      </c>
      <c r="H77">
        <v>22451400</v>
      </c>
      <c r="I77">
        <v>2104200</v>
      </c>
      <c r="J77" s="3">
        <f t="shared" si="30"/>
        <v>162.9</v>
      </c>
      <c r="K77" s="3">
        <f t="shared" si="31"/>
        <v>419.20830000000001</v>
      </c>
      <c r="L77" s="3">
        <f t="shared" si="32"/>
        <v>97.389899999999997</v>
      </c>
      <c r="M77" s="3">
        <f t="shared" si="33"/>
        <v>22.4514</v>
      </c>
      <c r="N77" s="3">
        <f t="shared" si="34"/>
        <v>2.1042000000000001</v>
      </c>
      <c r="O77" s="3">
        <f t="shared" si="35"/>
        <v>1.3211704869783318</v>
      </c>
      <c r="P77" s="3">
        <f t="shared" si="36"/>
        <v>0.74478161028196999</v>
      </c>
      <c r="Q77" s="3">
        <f t="shared" si="37"/>
        <v>0.47924470209421932</v>
      </c>
      <c r="R77" s="3">
        <f t="shared" si="38"/>
        <v>0.37467364747784687</v>
      </c>
      <c r="S77" s="3">
        <f t="shared" si="39"/>
        <v>0.24064911444625484</v>
      </c>
      <c r="T77" s="3">
        <f t="shared" si="40"/>
        <v>23.137436372049976</v>
      </c>
      <c r="U77" s="3">
        <f t="shared" si="41"/>
        <v>59.54208328965769</v>
      </c>
      <c r="V77" s="3">
        <f t="shared" si="42"/>
        <v>13.832735509701106</v>
      </c>
      <c r="W77" s="3">
        <f t="shared" si="43"/>
        <v>3.1888756228572306</v>
      </c>
      <c r="X77" s="3">
        <f t="shared" si="44"/>
        <v>0.29886920573399367</v>
      </c>
    </row>
    <row r="78" spans="2:24">
      <c r="B78">
        <v>45</v>
      </c>
      <c r="C78" s="7" t="s">
        <v>99</v>
      </c>
      <c r="D78" s="7" t="s">
        <v>95</v>
      </c>
      <c r="E78">
        <v>225136800</v>
      </c>
      <c r="F78">
        <v>414645300</v>
      </c>
      <c r="G78">
        <v>102352500</v>
      </c>
      <c r="H78">
        <v>51505200</v>
      </c>
      <c r="I78">
        <v>13730400</v>
      </c>
      <c r="J78" s="3">
        <f t="shared" si="30"/>
        <v>225.13679999999999</v>
      </c>
      <c r="K78" s="3">
        <f t="shared" si="31"/>
        <v>414.64530000000002</v>
      </c>
      <c r="L78" s="3">
        <f t="shared" si="32"/>
        <v>102.35250000000001</v>
      </c>
      <c r="M78" s="3">
        <f t="shared" si="33"/>
        <v>51.505200000000002</v>
      </c>
      <c r="N78" s="3">
        <f t="shared" si="34"/>
        <v>13.730399999999999</v>
      </c>
      <c r="O78" s="3">
        <f t="shared" si="35"/>
        <v>1.8259306058486389</v>
      </c>
      <c r="P78" s="3">
        <f t="shared" si="36"/>
        <v>0.73667480875223734</v>
      </c>
      <c r="Q78" s="3">
        <f t="shared" si="37"/>
        <v>0.50366509639191115</v>
      </c>
      <c r="R78" s="3">
        <f t="shared" si="38"/>
        <v>0.85952952368564994</v>
      </c>
      <c r="S78" s="3">
        <f t="shared" si="39"/>
        <v>1.5702920829735088</v>
      </c>
      <c r="T78" s="3">
        <f t="shared" si="40"/>
        <v>27.885200618006461</v>
      </c>
      <c r="U78" s="3">
        <f t="shared" si="41"/>
        <v>51.357518521243421</v>
      </c>
      <c r="V78" s="3">
        <f t="shared" si="42"/>
        <v>12.677269980982702</v>
      </c>
      <c r="W78" s="3">
        <f t="shared" si="43"/>
        <v>6.3793783818129528</v>
      </c>
      <c r="X78" s="3">
        <f t="shared" si="44"/>
        <v>1.7006324979544698</v>
      </c>
    </row>
    <row r="79" spans="2:24">
      <c r="B79">
        <v>126</v>
      </c>
      <c r="C79" s="7" t="s">
        <v>100</v>
      </c>
      <c r="D79" s="7" t="s">
        <v>95</v>
      </c>
      <c r="E79">
        <v>76441500</v>
      </c>
      <c r="F79">
        <v>877075200</v>
      </c>
      <c r="G79">
        <v>182305800</v>
      </c>
      <c r="H79">
        <v>37033200</v>
      </c>
      <c r="I79">
        <v>1268100</v>
      </c>
      <c r="J79" s="3">
        <f t="shared" si="30"/>
        <v>76.441500000000005</v>
      </c>
      <c r="K79" s="3">
        <f t="shared" si="31"/>
        <v>877.0752</v>
      </c>
      <c r="L79" s="3">
        <f t="shared" si="32"/>
        <v>182.3058</v>
      </c>
      <c r="M79" s="3">
        <f t="shared" si="33"/>
        <v>37.033200000000001</v>
      </c>
      <c r="N79" s="3">
        <f t="shared" si="34"/>
        <v>1.2681</v>
      </c>
      <c r="O79" s="3">
        <f t="shared" si="35"/>
        <v>0.61996472547792603</v>
      </c>
      <c r="P79" s="3">
        <f t="shared" si="36"/>
        <v>1.5582455781395093</v>
      </c>
      <c r="Q79" s="3">
        <f t="shared" si="37"/>
        <v>0.89710625856529624</v>
      </c>
      <c r="R79" s="3">
        <f t="shared" si="38"/>
        <v>0.61801776823612775</v>
      </c>
      <c r="S79" s="3">
        <f t="shared" si="39"/>
        <v>0.14502763141778147</v>
      </c>
      <c r="T79" s="3">
        <f t="shared" si="40"/>
        <v>6.5105144789672096</v>
      </c>
      <c r="U79" s="3">
        <f t="shared" si="41"/>
        <v>74.700402121139177</v>
      </c>
      <c r="V79" s="3">
        <f t="shared" si="42"/>
        <v>15.526965725420094</v>
      </c>
      <c r="W79" s="3">
        <f t="shared" si="43"/>
        <v>3.1541137314480805</v>
      </c>
      <c r="X79" s="3">
        <f t="shared" si="44"/>
        <v>0.10800394302542882</v>
      </c>
    </row>
    <row r="80" spans="2:24">
      <c r="B80">
        <v>128</v>
      </c>
      <c r="C80" s="7" t="s">
        <v>101</v>
      </c>
      <c r="D80" s="7" t="s">
        <v>95</v>
      </c>
      <c r="E80">
        <v>237287700</v>
      </c>
      <c r="F80">
        <v>641086200</v>
      </c>
      <c r="G80">
        <v>92850300</v>
      </c>
      <c r="H80">
        <v>13426200</v>
      </c>
      <c r="I80">
        <v>165600</v>
      </c>
      <c r="J80" s="3">
        <f t="shared" si="30"/>
        <v>237.2877</v>
      </c>
      <c r="K80" s="3">
        <f t="shared" si="31"/>
        <v>641.08619999999996</v>
      </c>
      <c r="L80" s="3">
        <f t="shared" si="32"/>
        <v>92.850300000000004</v>
      </c>
      <c r="M80" s="3">
        <f t="shared" si="33"/>
        <v>13.4262</v>
      </c>
      <c r="N80" s="3">
        <f t="shared" si="34"/>
        <v>0.1656</v>
      </c>
      <c r="O80" s="3">
        <f t="shared" si="35"/>
        <v>1.924478245322089</v>
      </c>
      <c r="P80" s="3">
        <f t="shared" si="36"/>
        <v>1.1389784323582073</v>
      </c>
      <c r="Q80" s="3">
        <f t="shared" si="37"/>
        <v>0.45690584303771636</v>
      </c>
      <c r="R80" s="3">
        <f t="shared" si="38"/>
        <v>0.22405922685298324</v>
      </c>
      <c r="S80" s="3">
        <f t="shared" si="39"/>
        <v>1.8939023549234768E-2</v>
      </c>
      <c r="T80" s="3">
        <f t="shared" si="40"/>
        <v>24.094622751864307</v>
      </c>
      <c r="U80" s="3">
        <f t="shared" si="41"/>
        <v>65.097053662816208</v>
      </c>
      <c r="V80" s="3">
        <f t="shared" si="42"/>
        <v>9.4281876005263943</v>
      </c>
      <c r="W80" s="3">
        <f t="shared" si="43"/>
        <v>1.3633206609153385</v>
      </c>
      <c r="X80" s="3">
        <f t="shared" si="44"/>
        <v>1.6815323877759907E-2</v>
      </c>
    </row>
    <row r="81" spans="2:24">
      <c r="B81">
        <v>85</v>
      </c>
      <c r="C81" s="7" t="s">
        <v>102</v>
      </c>
      <c r="D81" s="7" t="s">
        <v>95</v>
      </c>
      <c r="E81">
        <v>26651700</v>
      </c>
      <c r="F81">
        <v>48689100</v>
      </c>
      <c r="G81">
        <v>2050200</v>
      </c>
      <c r="H81">
        <v>63000</v>
      </c>
      <c r="I81">
        <v>0</v>
      </c>
      <c r="J81" s="3">
        <f t="shared" si="30"/>
        <v>26.651700000000002</v>
      </c>
      <c r="K81" s="3">
        <f t="shared" si="31"/>
        <v>48.689100000000003</v>
      </c>
      <c r="L81" s="3">
        <f t="shared" si="32"/>
        <v>2.0501999999999998</v>
      </c>
      <c r="M81" s="3">
        <f t="shared" si="33"/>
        <v>6.3E-2</v>
      </c>
      <c r="N81" s="3">
        <f t="shared" si="34"/>
        <v>0</v>
      </c>
      <c r="O81" s="3">
        <f t="shared" si="35"/>
        <v>0.21615371066789688</v>
      </c>
      <c r="P81" s="3">
        <f t="shared" si="36"/>
        <v>8.6502930169034986E-2</v>
      </c>
      <c r="Q81" s="3">
        <f t="shared" si="37"/>
        <v>1.00888027221875E-2</v>
      </c>
      <c r="R81" s="3">
        <f t="shared" si="38"/>
        <v>1.0513571443698101E-3</v>
      </c>
      <c r="S81" s="3">
        <f t="shared" si="39"/>
        <v>0</v>
      </c>
      <c r="T81" s="3">
        <f t="shared" si="40"/>
        <v>34.409714152916571</v>
      </c>
      <c r="U81" s="3">
        <f t="shared" si="41"/>
        <v>62.861956774343476</v>
      </c>
      <c r="V81" s="3">
        <f t="shared" si="42"/>
        <v>2.646990471763885</v>
      </c>
      <c r="W81" s="3">
        <f t="shared" si="43"/>
        <v>8.1338600976063199E-2</v>
      </c>
      <c r="X81" s="3">
        <f t="shared" si="44"/>
        <v>0</v>
      </c>
    </row>
    <row r="82" spans="2:24">
      <c r="B82">
        <v>130</v>
      </c>
      <c r="C82" s="7" t="s">
        <v>103</v>
      </c>
      <c r="D82" s="7" t="s">
        <v>95</v>
      </c>
      <c r="E82">
        <v>6651900</v>
      </c>
      <c r="F82">
        <v>671543100</v>
      </c>
      <c r="G82">
        <v>301825800</v>
      </c>
      <c r="H82">
        <v>27428400</v>
      </c>
      <c r="I82">
        <v>4245300</v>
      </c>
      <c r="J82" s="3">
        <f t="shared" si="30"/>
        <v>6.6519000000000004</v>
      </c>
      <c r="K82" s="3">
        <f t="shared" si="31"/>
        <v>671.54309999999998</v>
      </c>
      <c r="L82" s="3">
        <f t="shared" si="32"/>
        <v>301.82580000000002</v>
      </c>
      <c r="M82" s="3">
        <f t="shared" si="33"/>
        <v>27.4284</v>
      </c>
      <c r="N82" s="3">
        <f t="shared" si="34"/>
        <v>4.2453000000000003</v>
      </c>
      <c r="O82" s="3">
        <f t="shared" si="35"/>
        <v>5.3949011432358293E-2</v>
      </c>
      <c r="P82" s="3">
        <f t="shared" si="36"/>
        <v>1.193089333850847</v>
      </c>
      <c r="Q82" s="3">
        <f t="shared" si="37"/>
        <v>1.4852506841607747</v>
      </c>
      <c r="R82" s="3">
        <f t="shared" si="38"/>
        <v>0.45773086188306189</v>
      </c>
      <c r="S82" s="3">
        <f t="shared" si="39"/>
        <v>0.48551833740076311</v>
      </c>
      <c r="T82" s="3">
        <f t="shared" si="40"/>
        <v>0.65750085623673937</v>
      </c>
      <c r="U82" s="3">
        <f t="shared" si="41"/>
        <v>66.378051872378464</v>
      </c>
      <c r="V82" s="3">
        <f t="shared" si="42"/>
        <v>29.83368991330881</v>
      </c>
      <c r="W82" s="3">
        <f t="shared" si="43"/>
        <v>2.711134635999306</v>
      </c>
      <c r="X82" s="3">
        <f t="shared" si="44"/>
        <v>0.41962272207667439</v>
      </c>
    </row>
    <row r="83" spans="2:24">
      <c r="B83">
        <v>125</v>
      </c>
      <c r="C83" s="7" t="s">
        <v>104</v>
      </c>
      <c r="D83" s="7" t="s">
        <v>95</v>
      </c>
      <c r="E83">
        <v>27171000</v>
      </c>
      <c r="F83">
        <v>412570800</v>
      </c>
      <c r="G83">
        <v>115142400</v>
      </c>
      <c r="H83">
        <v>7577100</v>
      </c>
      <c r="I83">
        <v>874800</v>
      </c>
      <c r="J83" s="3">
        <f t="shared" si="30"/>
        <v>27.170999999999999</v>
      </c>
      <c r="K83" s="3">
        <f t="shared" si="31"/>
        <v>412.57080000000002</v>
      </c>
      <c r="L83" s="3">
        <f t="shared" si="32"/>
        <v>115.14239999999999</v>
      </c>
      <c r="M83" s="3">
        <f t="shared" si="33"/>
        <v>7.5770999999999997</v>
      </c>
      <c r="N83" s="3">
        <f t="shared" si="34"/>
        <v>0.87480000000000002</v>
      </c>
      <c r="O83" s="3">
        <f t="shared" si="35"/>
        <v>0.22036539780041897</v>
      </c>
      <c r="P83" s="3">
        <f t="shared" si="36"/>
        <v>0.73298917215933124</v>
      </c>
      <c r="Q83" s="3">
        <f t="shared" si="37"/>
        <v>0.56660275024836704</v>
      </c>
      <c r="R83" s="3">
        <f t="shared" si="38"/>
        <v>0.12644822569213471</v>
      </c>
      <c r="S83" s="3">
        <f t="shared" si="39"/>
        <v>0.10004745048834889</v>
      </c>
      <c r="T83" s="3">
        <f t="shared" si="40"/>
        <v>4.8232307498134768</v>
      </c>
      <c r="U83" s="3">
        <f t="shared" si="41"/>
        <v>73.237060433371838</v>
      </c>
      <c r="V83" s="3">
        <f t="shared" si="42"/>
        <v>20.439378907192349</v>
      </c>
      <c r="W83" s="3">
        <f t="shared" si="43"/>
        <v>1.3450407314567627</v>
      </c>
      <c r="X83" s="3">
        <f t="shared" si="44"/>
        <v>0.15528917816557469</v>
      </c>
    </row>
    <row r="84" spans="2:24">
      <c r="B84">
        <v>46</v>
      </c>
      <c r="C84" s="7" t="s">
        <v>105</v>
      </c>
      <c r="D84" s="7" t="s">
        <v>95</v>
      </c>
      <c r="E84">
        <v>129773700</v>
      </c>
      <c r="F84">
        <v>331893000</v>
      </c>
      <c r="G84">
        <v>68535900</v>
      </c>
      <c r="H84">
        <v>16031700</v>
      </c>
      <c r="I84">
        <v>2421000</v>
      </c>
      <c r="J84" s="3">
        <f t="shared" si="30"/>
        <v>129.77369999999999</v>
      </c>
      <c r="K84" s="3">
        <f t="shared" si="31"/>
        <v>331.89299999999997</v>
      </c>
      <c r="L84" s="3">
        <f t="shared" si="32"/>
        <v>68.535899999999998</v>
      </c>
      <c r="M84" s="3">
        <f t="shared" si="33"/>
        <v>16.031700000000001</v>
      </c>
      <c r="N84" s="3">
        <f t="shared" si="34"/>
        <v>2.4209999999999998</v>
      </c>
      <c r="O84" s="3">
        <f t="shared" si="35"/>
        <v>1.05250572391639</v>
      </c>
      <c r="P84" s="3">
        <f t="shared" si="36"/>
        <v>0.58965388562515064</v>
      </c>
      <c r="Q84" s="3">
        <f t="shared" si="37"/>
        <v>0.33725742585482898</v>
      </c>
      <c r="R84" s="3">
        <f t="shared" si="38"/>
        <v>0.26754035446656327</v>
      </c>
      <c r="S84" s="3">
        <f t="shared" si="39"/>
        <v>0.2768802899317474</v>
      </c>
      <c r="T84" s="3">
        <f t="shared" si="40"/>
        <v>23.653047733248904</v>
      </c>
      <c r="U84" s="3">
        <f t="shared" si="41"/>
        <v>60.492079453164848</v>
      </c>
      <c r="V84" s="3">
        <f t="shared" si="42"/>
        <v>12.491613586891441</v>
      </c>
      <c r="W84" s="3">
        <f t="shared" si="43"/>
        <v>2.9219985663129475</v>
      </c>
      <c r="X84" s="3">
        <f t="shared" si="44"/>
        <v>0.44126066038184625</v>
      </c>
    </row>
    <row r="85" spans="2:24">
      <c r="B85">
        <v>43</v>
      </c>
      <c r="C85" s="7" t="s">
        <v>106</v>
      </c>
      <c r="D85" s="7" t="s">
        <v>107</v>
      </c>
      <c r="E85">
        <v>135421200</v>
      </c>
      <c r="F85">
        <v>344451600</v>
      </c>
      <c r="G85">
        <v>164868300</v>
      </c>
      <c r="H85">
        <v>33083100</v>
      </c>
      <c r="I85">
        <v>1220400</v>
      </c>
      <c r="J85" s="3">
        <f t="shared" si="30"/>
        <v>135.4212</v>
      </c>
      <c r="K85" s="3">
        <f t="shared" si="31"/>
        <v>344.45159999999998</v>
      </c>
      <c r="L85" s="3">
        <f t="shared" si="32"/>
        <v>164.8683</v>
      </c>
      <c r="M85" s="3">
        <f t="shared" si="33"/>
        <v>33.083100000000002</v>
      </c>
      <c r="N85" s="3">
        <f t="shared" si="34"/>
        <v>1.2203999999999999</v>
      </c>
      <c r="O85" s="3">
        <f t="shared" si="35"/>
        <v>1.098308733893125</v>
      </c>
      <c r="P85" s="3">
        <f t="shared" si="36"/>
        <v>0.61196597804051345</v>
      </c>
      <c r="Q85" s="3">
        <f t="shared" si="37"/>
        <v>0.81129828984607633</v>
      </c>
      <c r="R85" s="3">
        <f t="shared" si="38"/>
        <v>0.55209767528414078</v>
      </c>
      <c r="S85" s="3">
        <f t="shared" si="39"/>
        <v>0.13957236919979535</v>
      </c>
      <c r="T85" s="3">
        <f t="shared" si="40"/>
        <v>19.942902130434433</v>
      </c>
      <c r="U85" s="3">
        <f t="shared" si="41"/>
        <v>50.725916972169415</v>
      </c>
      <c r="V85" s="3">
        <f t="shared" si="42"/>
        <v>24.279450863757695</v>
      </c>
      <c r="W85" s="3">
        <f t="shared" si="43"/>
        <v>4.8720069344487822</v>
      </c>
      <c r="X85" s="3">
        <f t="shared" si="44"/>
        <v>0.17972309918965554</v>
      </c>
    </row>
    <row r="86" spans="2:24">
      <c r="B86">
        <v>104</v>
      </c>
      <c r="C86" s="7" t="s">
        <v>108</v>
      </c>
      <c r="D86" s="7" t="s">
        <v>107</v>
      </c>
      <c r="E86">
        <v>240148800</v>
      </c>
      <c r="F86">
        <v>334673100</v>
      </c>
      <c r="G86">
        <v>87248700</v>
      </c>
      <c r="H86">
        <v>10770300</v>
      </c>
      <c r="I86">
        <v>416700</v>
      </c>
      <c r="J86" s="3">
        <f t="shared" si="30"/>
        <v>240.14879999999999</v>
      </c>
      <c r="K86" s="3">
        <f t="shared" si="31"/>
        <v>334.67309999999998</v>
      </c>
      <c r="L86" s="3">
        <f t="shared" si="32"/>
        <v>87.248699999999999</v>
      </c>
      <c r="M86" s="3">
        <f t="shared" si="33"/>
        <v>10.770300000000001</v>
      </c>
      <c r="N86" s="3">
        <f t="shared" si="34"/>
        <v>0.41670000000000001</v>
      </c>
      <c r="O86" s="3">
        <f t="shared" si="35"/>
        <v>1.9476826706154817</v>
      </c>
      <c r="P86" s="3">
        <f t="shared" si="36"/>
        <v>0.59459311835204309</v>
      </c>
      <c r="Q86" s="3">
        <f t="shared" si="37"/>
        <v>0.42934100188631386</v>
      </c>
      <c r="R86" s="3">
        <f t="shared" si="38"/>
        <v>0.17973701352390739</v>
      </c>
      <c r="S86" s="3">
        <f t="shared" si="39"/>
        <v>4.7656347300520097E-2</v>
      </c>
      <c r="T86" s="3">
        <f t="shared" si="40"/>
        <v>35.6696753218976</v>
      </c>
      <c r="U86" s="3">
        <f t="shared" si="41"/>
        <v>49.70951683278436</v>
      </c>
      <c r="V86" s="3">
        <f t="shared" si="42"/>
        <v>12.959185310347779</v>
      </c>
      <c r="W86" s="3">
        <f t="shared" si="43"/>
        <v>1.59972943491466</v>
      </c>
      <c r="X86" s="3">
        <f t="shared" si="44"/>
        <v>6.1893100055610224E-2</v>
      </c>
    </row>
    <row r="87" spans="2:24">
      <c r="B87">
        <v>42</v>
      </c>
      <c r="C87" s="7" t="s">
        <v>109</v>
      </c>
      <c r="D87" s="7" t="s">
        <v>107</v>
      </c>
      <c r="E87">
        <v>212265000</v>
      </c>
      <c r="F87">
        <v>489987900</v>
      </c>
      <c r="G87">
        <v>104130900</v>
      </c>
      <c r="H87">
        <v>17306100</v>
      </c>
      <c r="I87">
        <v>1185300</v>
      </c>
      <c r="J87" s="3">
        <f t="shared" si="30"/>
        <v>212.26499999999999</v>
      </c>
      <c r="K87" s="3">
        <f t="shared" si="31"/>
        <v>489.98790000000002</v>
      </c>
      <c r="L87" s="3">
        <f t="shared" si="32"/>
        <v>104.1309</v>
      </c>
      <c r="M87" s="3">
        <f t="shared" si="33"/>
        <v>17.306100000000001</v>
      </c>
      <c r="N87" s="3">
        <f t="shared" si="34"/>
        <v>1.1853</v>
      </c>
      <c r="O87" s="3">
        <f t="shared" si="35"/>
        <v>1.7215362395239753</v>
      </c>
      <c r="P87" s="3">
        <f t="shared" si="36"/>
        <v>0.8705313734978074</v>
      </c>
      <c r="Q87" s="3">
        <f t="shared" si="37"/>
        <v>0.51241640200167515</v>
      </c>
      <c r="R87" s="3">
        <f t="shared" si="38"/>
        <v>0.28880780755838686</v>
      </c>
      <c r="S87" s="3">
        <f t="shared" si="39"/>
        <v>0.13555811964316408</v>
      </c>
      <c r="T87" s="3">
        <f t="shared" si="40"/>
        <v>25.73298360770211</v>
      </c>
      <c r="U87" s="3">
        <f t="shared" si="41"/>
        <v>59.401458547911254</v>
      </c>
      <c r="V87" s="3">
        <f t="shared" si="42"/>
        <v>12.623836914966047</v>
      </c>
      <c r="W87" s="3">
        <f t="shared" si="43"/>
        <v>2.0980264650943563</v>
      </c>
      <c r="X87" s="3">
        <f t="shared" si="44"/>
        <v>0.14369446432623989</v>
      </c>
    </row>
    <row r="88" spans="2:24">
      <c r="B88">
        <v>102</v>
      </c>
      <c r="C88" s="7" t="s">
        <v>110</v>
      </c>
      <c r="D88" s="7" t="s">
        <v>107</v>
      </c>
      <c r="E88">
        <v>180084600</v>
      </c>
      <c r="F88">
        <v>571108500</v>
      </c>
      <c r="G88">
        <v>201247200</v>
      </c>
      <c r="H88">
        <v>77456700</v>
      </c>
      <c r="I88">
        <v>8904600</v>
      </c>
      <c r="J88" s="3">
        <f t="shared" si="30"/>
        <v>180.08459999999999</v>
      </c>
      <c r="K88" s="3">
        <f t="shared" si="31"/>
        <v>571.10850000000005</v>
      </c>
      <c r="L88" s="3">
        <f t="shared" si="32"/>
        <v>201.24719999999999</v>
      </c>
      <c r="M88" s="3">
        <f t="shared" si="33"/>
        <v>77.456699999999998</v>
      </c>
      <c r="N88" s="3">
        <f t="shared" si="34"/>
        <v>8.9046000000000003</v>
      </c>
      <c r="O88" s="3">
        <f t="shared" si="35"/>
        <v>1.4605430244278581</v>
      </c>
      <c r="P88" s="3">
        <f t="shared" si="36"/>
        <v>1.0146533555650508</v>
      </c>
      <c r="Q88" s="3">
        <f t="shared" si="37"/>
        <v>0.99031474938670006</v>
      </c>
      <c r="R88" s="3">
        <f t="shared" si="38"/>
        <v>1.2926135702271282</v>
      </c>
      <c r="S88" s="3">
        <f t="shared" si="39"/>
        <v>1.0183842336746132</v>
      </c>
      <c r="T88" s="3">
        <f t="shared" si="40"/>
        <v>17.33580310234408</v>
      </c>
      <c r="U88" s="3">
        <f t="shared" si="41"/>
        <v>54.977629992098578</v>
      </c>
      <c r="V88" s="3">
        <f t="shared" si="42"/>
        <v>19.373015983032751</v>
      </c>
      <c r="W88" s="3">
        <f t="shared" si="43"/>
        <v>7.4563516267206351</v>
      </c>
      <c r="X88" s="3">
        <f t="shared" si="44"/>
        <v>0.85719929580393395</v>
      </c>
    </row>
    <row r="89" spans="2:24">
      <c r="B89">
        <v>101</v>
      </c>
      <c r="C89" s="7" t="s">
        <v>111</v>
      </c>
      <c r="D89" s="7" t="s">
        <v>107</v>
      </c>
      <c r="E89">
        <v>141806700</v>
      </c>
      <c r="F89">
        <v>274181400</v>
      </c>
      <c r="G89">
        <v>93161700</v>
      </c>
      <c r="H89">
        <v>23946300</v>
      </c>
      <c r="I89">
        <v>1049400</v>
      </c>
      <c r="J89" s="3">
        <f t="shared" si="30"/>
        <v>141.80670000000001</v>
      </c>
      <c r="K89" s="3">
        <f t="shared" si="31"/>
        <v>274.1814</v>
      </c>
      <c r="L89" s="3">
        <f t="shared" si="32"/>
        <v>93.161699999999996</v>
      </c>
      <c r="M89" s="3">
        <f t="shared" si="33"/>
        <v>23.946300000000001</v>
      </c>
      <c r="N89" s="3">
        <f t="shared" si="34"/>
        <v>1.0494000000000001</v>
      </c>
      <c r="O89" s="3">
        <f t="shared" si="35"/>
        <v>1.1500971571257839</v>
      </c>
      <c r="P89" s="3">
        <f t="shared" si="36"/>
        <v>0.48712123448263051</v>
      </c>
      <c r="Q89" s="3">
        <f t="shared" si="37"/>
        <v>0.45843820727910223</v>
      </c>
      <c r="R89" s="3">
        <f t="shared" si="38"/>
        <v>0.39962085057496483</v>
      </c>
      <c r="S89" s="3">
        <f t="shared" si="39"/>
        <v>0.12001576879569426</v>
      </c>
      <c r="T89" s="3">
        <f t="shared" si="40"/>
        <v>26.548328124078552</v>
      </c>
      <c r="U89" s="3">
        <f t="shared" si="41"/>
        <v>51.330845247221966</v>
      </c>
      <c r="V89" s="3">
        <f t="shared" si="42"/>
        <v>17.441258982805248</v>
      </c>
      <c r="W89" s="3">
        <f t="shared" si="43"/>
        <v>4.4831043226985914</v>
      </c>
      <c r="X89" s="3">
        <f t="shared" si="44"/>
        <v>0.19646332319564619</v>
      </c>
    </row>
    <row r="90" spans="2:24">
      <c r="B90">
        <v>41</v>
      </c>
      <c r="C90" s="7" t="s">
        <v>112</v>
      </c>
      <c r="D90" s="7" t="s">
        <v>107</v>
      </c>
      <c r="E90">
        <v>81162000</v>
      </c>
      <c r="F90">
        <v>403437600</v>
      </c>
      <c r="G90">
        <v>136044900</v>
      </c>
      <c r="H90">
        <v>45228600</v>
      </c>
      <c r="I90">
        <v>11275200</v>
      </c>
      <c r="J90" s="3">
        <f t="shared" si="30"/>
        <v>81.162000000000006</v>
      </c>
      <c r="K90" s="3">
        <f t="shared" si="31"/>
        <v>403.43759999999997</v>
      </c>
      <c r="L90" s="3">
        <f t="shared" si="32"/>
        <v>136.04490000000001</v>
      </c>
      <c r="M90" s="3">
        <f t="shared" si="33"/>
        <v>45.2286</v>
      </c>
      <c r="N90" s="3">
        <f t="shared" si="34"/>
        <v>11.2752</v>
      </c>
      <c r="O90" s="3">
        <f t="shared" si="35"/>
        <v>0.65824947246246379</v>
      </c>
      <c r="P90" s="3">
        <f t="shared" si="36"/>
        <v>0.71676277730258031</v>
      </c>
      <c r="Q90" s="3">
        <f t="shared" si="37"/>
        <v>0.66946159275179329</v>
      </c>
      <c r="R90" s="3">
        <f t="shared" si="38"/>
        <v>0.75478431333086338</v>
      </c>
      <c r="S90" s="3">
        <f t="shared" si="39"/>
        <v>1.2895004729609412</v>
      </c>
      <c r="T90" s="3">
        <f t="shared" si="40"/>
        <v>11.985853025105431</v>
      </c>
      <c r="U90" s="3">
        <f t="shared" si="41"/>
        <v>59.578913511264808</v>
      </c>
      <c r="V90" s="3">
        <f t="shared" si="42"/>
        <v>20.090857497537836</v>
      </c>
      <c r="W90" s="3">
        <f t="shared" si="43"/>
        <v>6.6792754260772709</v>
      </c>
      <c r="X90" s="3">
        <f t="shared" si="44"/>
        <v>1.6651005400146464</v>
      </c>
    </row>
    <row r="91" spans="2:24">
      <c r="B91">
        <v>108</v>
      </c>
      <c r="C91" s="7" t="s">
        <v>113</v>
      </c>
      <c r="D91" s="7" t="s">
        <v>107</v>
      </c>
      <c r="E91">
        <v>30208500</v>
      </c>
      <c r="F91">
        <v>121691700</v>
      </c>
      <c r="G91">
        <v>56116800</v>
      </c>
      <c r="H91">
        <v>16866900</v>
      </c>
      <c r="I91">
        <v>612000</v>
      </c>
      <c r="J91" s="3">
        <f t="shared" si="30"/>
        <v>30.208500000000001</v>
      </c>
      <c r="K91" s="3">
        <f t="shared" si="31"/>
        <v>121.6917</v>
      </c>
      <c r="L91" s="3">
        <f t="shared" si="32"/>
        <v>56.116799999999998</v>
      </c>
      <c r="M91" s="3">
        <f t="shared" si="33"/>
        <v>16.866900000000001</v>
      </c>
      <c r="N91" s="3">
        <f t="shared" si="34"/>
        <v>0.61199999999999999</v>
      </c>
      <c r="O91" s="3">
        <f t="shared" si="35"/>
        <v>0.24500048284766687</v>
      </c>
      <c r="P91" s="3">
        <f t="shared" si="36"/>
        <v>0.21620216079679339</v>
      </c>
      <c r="Q91" s="3">
        <f t="shared" si="37"/>
        <v>0.2761444369332024</v>
      </c>
      <c r="R91" s="3">
        <f t="shared" si="38"/>
        <v>0.28147834632335161</v>
      </c>
      <c r="S91" s="3">
        <f t="shared" si="39"/>
        <v>6.9992043551519792E-2</v>
      </c>
      <c r="T91" s="3">
        <f t="shared" si="40"/>
        <v>13.396474170927277</v>
      </c>
      <c r="U91" s="3">
        <f t="shared" si="41"/>
        <v>53.966258366560105</v>
      </c>
      <c r="V91" s="3">
        <f t="shared" si="42"/>
        <v>24.88595136319552</v>
      </c>
      <c r="W91" s="3">
        <f t="shared" si="43"/>
        <v>7.4799142689512319</v>
      </c>
      <c r="X91" s="3">
        <f t="shared" si="44"/>
        <v>0.27140183036587368</v>
      </c>
    </row>
    <row r="92" spans="2:24">
      <c r="B92">
        <v>98</v>
      </c>
      <c r="C92" s="7" t="s">
        <v>114</v>
      </c>
      <c r="D92" s="7" t="s">
        <v>107</v>
      </c>
      <c r="E92">
        <v>37380600</v>
      </c>
      <c r="F92">
        <v>130517100</v>
      </c>
      <c r="G92">
        <v>43252200</v>
      </c>
      <c r="H92">
        <v>12241800</v>
      </c>
      <c r="I92">
        <v>724500</v>
      </c>
      <c r="J92" s="3">
        <f t="shared" si="30"/>
        <v>37.380600000000001</v>
      </c>
      <c r="K92" s="3">
        <f t="shared" si="31"/>
        <v>130.5171</v>
      </c>
      <c r="L92" s="3">
        <f t="shared" si="32"/>
        <v>43.252200000000002</v>
      </c>
      <c r="M92" s="3">
        <f t="shared" si="33"/>
        <v>12.2418</v>
      </c>
      <c r="N92" s="3">
        <f t="shared" si="34"/>
        <v>0.72450000000000003</v>
      </c>
      <c r="O92" s="3">
        <f t="shared" si="35"/>
        <v>0.30316848069700569</v>
      </c>
      <c r="P92" s="3">
        <f t="shared" si="36"/>
        <v>0.23188170631958599</v>
      </c>
      <c r="Q92" s="3">
        <f t="shared" si="37"/>
        <v>0.21283919281074931</v>
      </c>
      <c r="R92" s="3">
        <f t="shared" si="38"/>
        <v>0.2042937125388308</v>
      </c>
      <c r="S92" s="3">
        <f t="shared" si="39"/>
        <v>8.2858228027902117E-2</v>
      </c>
      <c r="T92" s="3">
        <f t="shared" si="40"/>
        <v>16.679115565943022</v>
      </c>
      <c r="U92" s="3">
        <f t="shared" si="41"/>
        <v>58.236352392196544</v>
      </c>
      <c r="V92" s="3">
        <f t="shared" si="42"/>
        <v>19.299006497522267</v>
      </c>
      <c r="W92" s="3">
        <f t="shared" si="43"/>
        <v>5.4622557405488754</v>
      </c>
      <c r="X92" s="3">
        <f t="shared" si="44"/>
        <v>0.32326980378928427</v>
      </c>
    </row>
    <row r="93" spans="2:24">
      <c r="B93">
        <v>40</v>
      </c>
      <c r="C93" s="7" t="s">
        <v>115</v>
      </c>
      <c r="D93" s="7" t="s">
        <v>107</v>
      </c>
      <c r="E93">
        <v>342730800</v>
      </c>
      <c r="F93">
        <v>807325200</v>
      </c>
      <c r="G93">
        <v>204738300</v>
      </c>
      <c r="H93">
        <v>49937400</v>
      </c>
      <c r="I93">
        <v>3304800</v>
      </c>
      <c r="J93" s="3">
        <f t="shared" si="30"/>
        <v>342.73079999999999</v>
      </c>
      <c r="K93" s="3">
        <f t="shared" si="31"/>
        <v>807.3252</v>
      </c>
      <c r="L93" s="3">
        <f t="shared" si="32"/>
        <v>204.73830000000001</v>
      </c>
      <c r="M93" s="3">
        <f t="shared" si="33"/>
        <v>49.937399999999997</v>
      </c>
      <c r="N93" s="3">
        <f t="shared" si="34"/>
        <v>3.3048000000000002</v>
      </c>
      <c r="O93" s="3">
        <f t="shared" si="35"/>
        <v>2.7796551131889085</v>
      </c>
      <c r="P93" s="3">
        <f t="shared" si="36"/>
        <v>1.4343250419355091</v>
      </c>
      <c r="Q93" s="3">
        <f t="shared" si="37"/>
        <v>1.0074940583240861</v>
      </c>
      <c r="R93" s="3">
        <f t="shared" si="38"/>
        <v>0.83336575017861836</v>
      </c>
      <c r="S93" s="3">
        <f t="shared" si="39"/>
        <v>0.37795703517820695</v>
      </c>
      <c r="T93" s="3">
        <f t="shared" si="40"/>
        <v>24.341045136258892</v>
      </c>
      <c r="U93" s="3">
        <f t="shared" si="41"/>
        <v>57.336951137275193</v>
      </c>
      <c r="V93" s="3">
        <f t="shared" si="42"/>
        <v>14.540695500436247</v>
      </c>
      <c r="W93" s="3">
        <f t="shared" si="43"/>
        <v>3.5465984013908729</v>
      </c>
      <c r="X93" s="3">
        <f t="shared" si="44"/>
        <v>0.23470982463877887</v>
      </c>
    </row>
    <row r="94" spans="2:24">
      <c r="B94">
        <v>84</v>
      </c>
      <c r="C94" s="7" t="s">
        <v>116</v>
      </c>
      <c r="D94" s="7" t="s">
        <v>117</v>
      </c>
      <c r="E94">
        <v>8480700</v>
      </c>
      <c r="F94">
        <v>225985500</v>
      </c>
      <c r="G94">
        <v>66772800</v>
      </c>
      <c r="H94">
        <v>2084400</v>
      </c>
      <c r="I94">
        <v>48600</v>
      </c>
      <c r="J94" s="3">
        <f t="shared" si="30"/>
        <v>8.4807000000000006</v>
      </c>
      <c r="K94" s="3">
        <f t="shared" si="31"/>
        <v>225.9855</v>
      </c>
      <c r="L94" s="3">
        <f t="shared" si="32"/>
        <v>66.772800000000004</v>
      </c>
      <c r="M94" s="3">
        <f t="shared" si="33"/>
        <v>2.0844</v>
      </c>
      <c r="N94" s="3">
        <f t="shared" si="34"/>
        <v>4.8599999999999997E-2</v>
      </c>
      <c r="O94" s="3">
        <f t="shared" si="35"/>
        <v>6.8781157451916139E-2</v>
      </c>
      <c r="P94" s="3">
        <f t="shared" si="36"/>
        <v>0.40149454242765736</v>
      </c>
      <c r="Q94" s="3">
        <f t="shared" si="37"/>
        <v>0.32858140981761857</v>
      </c>
      <c r="R94" s="3">
        <f t="shared" si="38"/>
        <v>3.4784902090864003E-2</v>
      </c>
      <c r="S94" s="3">
        <f t="shared" si="39"/>
        <v>5.5581916937971609E-3</v>
      </c>
      <c r="T94" s="3">
        <f t="shared" si="40"/>
        <v>2.7954788180847272</v>
      </c>
      <c r="U94" s="3">
        <f t="shared" si="41"/>
        <v>74.491218701791837</v>
      </c>
      <c r="V94" s="3">
        <f t="shared" si="42"/>
        <v>22.010205292512158</v>
      </c>
      <c r="W94" s="3">
        <f t="shared" si="43"/>
        <v>0.6870772516909931</v>
      </c>
      <c r="X94" s="3">
        <f t="shared" si="44"/>
        <v>1.6019935920256315E-2</v>
      </c>
    </row>
    <row r="95" spans="2:24">
      <c r="B95">
        <v>49</v>
      </c>
      <c r="C95" s="7" t="s">
        <v>118</v>
      </c>
      <c r="D95" s="7" t="s">
        <v>117</v>
      </c>
      <c r="E95">
        <v>12517200</v>
      </c>
      <c r="F95">
        <v>255244500</v>
      </c>
      <c r="G95">
        <v>76529700</v>
      </c>
      <c r="H95">
        <v>2975400</v>
      </c>
      <c r="I95">
        <v>20700</v>
      </c>
      <c r="J95" s="3">
        <f t="shared" si="30"/>
        <v>12.517200000000001</v>
      </c>
      <c r="K95" s="3">
        <f t="shared" si="31"/>
        <v>255.24449999999999</v>
      </c>
      <c r="L95" s="3">
        <f t="shared" si="32"/>
        <v>76.529700000000005</v>
      </c>
      <c r="M95" s="3">
        <f t="shared" si="33"/>
        <v>2.9754</v>
      </c>
      <c r="N95" s="3">
        <f t="shared" si="34"/>
        <v>2.07E-2</v>
      </c>
      <c r="O95" s="3">
        <f t="shared" si="35"/>
        <v>0.10151844824803667</v>
      </c>
      <c r="P95" s="3">
        <f t="shared" si="36"/>
        <v>0.4534772086469096</v>
      </c>
      <c r="Q95" s="3">
        <f t="shared" si="37"/>
        <v>0.37659401311491214</v>
      </c>
      <c r="R95" s="3">
        <f t="shared" si="38"/>
        <v>4.965409598980846E-2</v>
      </c>
      <c r="S95" s="3">
        <f t="shared" si="39"/>
        <v>2.367377943654346E-3</v>
      </c>
      <c r="T95" s="3">
        <f t="shared" si="40"/>
        <v>3.6042759961127318</v>
      </c>
      <c r="U95" s="3">
        <f t="shared" si="41"/>
        <v>73.496598639455797</v>
      </c>
      <c r="V95" s="3">
        <f t="shared" si="42"/>
        <v>22.03641075477811</v>
      </c>
      <c r="W95" s="3">
        <f t="shared" si="43"/>
        <v>0.85675413022351832</v>
      </c>
      <c r="X95" s="3">
        <f t="shared" si="44"/>
        <v>5.9604794298671864E-3</v>
      </c>
    </row>
    <row r="96" spans="2:24">
      <c r="B96">
        <v>140</v>
      </c>
      <c r="C96" s="7" t="s">
        <v>119</v>
      </c>
      <c r="D96" s="7" t="s">
        <v>117</v>
      </c>
      <c r="E96">
        <v>11671200</v>
      </c>
      <c r="F96">
        <v>122370300</v>
      </c>
      <c r="G96">
        <v>29730600</v>
      </c>
      <c r="H96">
        <v>659700</v>
      </c>
      <c r="I96">
        <v>0</v>
      </c>
      <c r="J96" s="3">
        <f t="shared" si="30"/>
        <v>11.671200000000001</v>
      </c>
      <c r="K96" s="3">
        <f t="shared" si="31"/>
        <v>122.3703</v>
      </c>
      <c r="L96" s="3">
        <f t="shared" si="32"/>
        <v>29.730599999999999</v>
      </c>
      <c r="M96" s="3">
        <f t="shared" si="33"/>
        <v>0.65969999999999995</v>
      </c>
      <c r="N96" s="3">
        <f t="shared" si="34"/>
        <v>0</v>
      </c>
      <c r="O96" s="3">
        <f t="shared" si="35"/>
        <v>9.4657120857099486E-2</v>
      </c>
      <c r="P96" s="3">
        <f t="shared" si="36"/>
        <v>0.21740778769095878</v>
      </c>
      <c r="Q96" s="3">
        <f t="shared" si="37"/>
        <v>0.14630092586687529</v>
      </c>
      <c r="R96" s="3">
        <f t="shared" si="38"/>
        <v>1.1009211240329582E-2</v>
      </c>
      <c r="S96" s="3">
        <f t="shared" si="39"/>
        <v>0</v>
      </c>
      <c r="T96" s="3">
        <f t="shared" si="40"/>
        <v>7.0978971220895231</v>
      </c>
      <c r="U96" s="3">
        <f t="shared" si="41"/>
        <v>74.420093923438159</v>
      </c>
      <c r="V96" s="3">
        <f t="shared" si="42"/>
        <v>18.080809186544208</v>
      </c>
      <c r="W96" s="3">
        <f t="shared" si="43"/>
        <v>0.40119976792810141</v>
      </c>
      <c r="X96" s="3">
        <f t="shared" si="44"/>
        <v>0</v>
      </c>
    </row>
    <row r="97" spans="2:24">
      <c r="B97">
        <v>39</v>
      </c>
      <c r="C97" s="7" t="s">
        <v>120</v>
      </c>
      <c r="D97" s="7" t="s">
        <v>117</v>
      </c>
      <c r="E97">
        <v>12231900</v>
      </c>
      <c r="F97">
        <v>113076900</v>
      </c>
      <c r="G97">
        <v>23744700</v>
      </c>
      <c r="H97">
        <v>68400</v>
      </c>
      <c r="I97">
        <v>0</v>
      </c>
      <c r="J97" s="3">
        <f t="shared" si="30"/>
        <v>12.2319</v>
      </c>
      <c r="K97" s="3">
        <f t="shared" si="31"/>
        <v>113.07689999999999</v>
      </c>
      <c r="L97" s="3">
        <f t="shared" si="32"/>
        <v>23.744700000000002</v>
      </c>
      <c r="M97" s="3">
        <f t="shared" si="33"/>
        <v>6.8400000000000002E-2</v>
      </c>
      <c r="N97" s="3">
        <f t="shared" si="34"/>
        <v>0</v>
      </c>
      <c r="O97" s="3">
        <f t="shared" si="35"/>
        <v>9.9204575074709964E-2</v>
      </c>
      <c r="P97" s="3">
        <f t="shared" si="36"/>
        <v>0.20089677534460382</v>
      </c>
      <c r="Q97" s="3">
        <f t="shared" si="37"/>
        <v>0.11684498780486077</v>
      </c>
      <c r="R97" s="3">
        <f t="shared" si="38"/>
        <v>1.1414734710300796E-3</v>
      </c>
      <c r="S97" s="3">
        <f t="shared" si="39"/>
        <v>0</v>
      </c>
      <c r="T97" s="3">
        <f t="shared" si="40"/>
        <v>8.2026181265126041</v>
      </c>
      <c r="U97" s="3">
        <f t="shared" si="41"/>
        <v>75.828500039229652</v>
      </c>
      <c r="V97" s="3">
        <f t="shared" si="42"/>
        <v>15.923013319975137</v>
      </c>
      <c r="W97" s="3">
        <f t="shared" si="43"/>
        <v>4.5868514282610406E-2</v>
      </c>
      <c r="X97" s="3">
        <f t="shared" si="44"/>
        <v>0</v>
      </c>
    </row>
    <row r="98" spans="2:24">
      <c r="B98">
        <v>38</v>
      </c>
      <c r="C98" s="7" t="s">
        <v>121</v>
      </c>
      <c r="D98" s="7" t="s">
        <v>117</v>
      </c>
      <c r="E98">
        <v>17160300</v>
      </c>
      <c r="F98">
        <v>174496500</v>
      </c>
      <c r="G98">
        <v>40999500</v>
      </c>
      <c r="H98">
        <v>1440000</v>
      </c>
      <c r="I98">
        <v>23400</v>
      </c>
      <c r="J98" s="3">
        <f t="shared" si="30"/>
        <v>17.160299999999999</v>
      </c>
      <c r="K98" s="3">
        <f t="shared" si="31"/>
        <v>174.4965</v>
      </c>
      <c r="L98" s="3">
        <f t="shared" si="32"/>
        <v>40.999499999999998</v>
      </c>
      <c r="M98" s="3">
        <f t="shared" si="33"/>
        <v>1.44</v>
      </c>
      <c r="N98" s="3">
        <f t="shared" si="34"/>
        <v>2.3400000000000001E-2</v>
      </c>
      <c r="O98" s="3">
        <f t="shared" si="35"/>
        <v>0.13917545676914836</v>
      </c>
      <c r="P98" s="3">
        <f t="shared" si="36"/>
        <v>0.31001720208919475</v>
      </c>
      <c r="Q98" s="3">
        <f t="shared" si="37"/>
        <v>0.20175391045182248</v>
      </c>
      <c r="R98" s="3">
        <f t="shared" si="38"/>
        <v>2.4031020442738516E-2</v>
      </c>
      <c r="S98" s="3">
        <f t="shared" si="39"/>
        <v>2.6761663710875216E-3</v>
      </c>
      <c r="T98" s="3">
        <f t="shared" si="40"/>
        <v>7.3297121088058805</v>
      </c>
      <c r="U98" s="3">
        <f t="shared" si="41"/>
        <v>74.533027336016573</v>
      </c>
      <c r="V98" s="3">
        <f t="shared" si="42"/>
        <v>17.512195684515227</v>
      </c>
      <c r="W98" s="3">
        <f t="shared" si="43"/>
        <v>0.61506998343155228</v>
      </c>
      <c r="X98" s="3">
        <f t="shared" si="44"/>
        <v>9.9948872307627258E-3</v>
      </c>
    </row>
    <row r="99" spans="2:24">
      <c r="B99">
        <v>137</v>
      </c>
      <c r="C99" s="7" t="s">
        <v>122</v>
      </c>
      <c r="D99" s="7" t="s">
        <v>117</v>
      </c>
      <c r="E99">
        <v>2241000</v>
      </c>
      <c r="F99">
        <v>88001100</v>
      </c>
      <c r="G99">
        <v>50616000</v>
      </c>
      <c r="H99">
        <v>11418300</v>
      </c>
      <c r="I99">
        <v>108000</v>
      </c>
      <c r="J99" s="3">
        <f t="shared" ref="J99:J130" si="45">E99/10^6</f>
        <v>2.2410000000000001</v>
      </c>
      <c r="K99" s="3">
        <f t="shared" ref="K99:K130" si="46">F99/10^6</f>
        <v>88.001099999999994</v>
      </c>
      <c r="L99" s="3">
        <f t="shared" ref="L99:L130" si="47">G99/10^6</f>
        <v>50.616</v>
      </c>
      <c r="M99" s="3">
        <f t="shared" ref="M99:M130" si="48">H99/10^6</f>
        <v>11.4183</v>
      </c>
      <c r="N99" s="3">
        <f t="shared" ref="N99:N130" si="49">I99/10^6</f>
        <v>0.108</v>
      </c>
      <c r="O99" s="3">
        <f t="shared" ref="O99:O130" si="50">J99/AF$1*100</f>
        <v>1.8175218301525117E-2</v>
      </c>
      <c r="P99" s="3">
        <f t="shared" ref="P99:P131" si="51">K99/$AG$1*100</f>
        <v>0.15634614334827021</v>
      </c>
      <c r="Q99" s="3">
        <f t="shared" ref="Q99:Q130" si="52">L99/AH$1*100</f>
        <v>0.24907562120097676</v>
      </c>
      <c r="R99" s="3">
        <f t="shared" ref="R99:R130" si="53">M99/AI$1*100</f>
        <v>0.19055097272313973</v>
      </c>
      <c r="S99" s="3">
        <f t="shared" ref="S99:S130" si="54">N99/AJ$1*100</f>
        <v>1.2351537097327024E-2</v>
      </c>
      <c r="T99" s="3">
        <f t="shared" ref="T99:T130" si="55">J99/(J99+K99+L99+M99+N99)*100</f>
        <v>1.4706229771551422</v>
      </c>
      <c r="U99" s="3">
        <f t="shared" ref="U99:U130" si="56">K99/(J99+K99+L99+M99+N99)*100</f>
        <v>57.749415294478965</v>
      </c>
      <c r="V99" s="3">
        <f t="shared" ref="V99:V130" si="57">L99/(J99+K99+L99+M99+N99)*100</f>
        <v>33.215998488034217</v>
      </c>
      <c r="W99" s="3">
        <f t="shared" ref="W99:W130" si="58">M99/(J99+K99+L99+M99+N99)*100</f>
        <v>7.4930898438422853</v>
      </c>
      <c r="X99" s="3">
        <f t="shared" ref="X99:X130" si="59">N99/(J99+K99+L99+M99+N99)*100</f>
        <v>7.0873396489404439E-2</v>
      </c>
    </row>
    <row r="100" spans="2:24">
      <c r="B100">
        <v>37</v>
      </c>
      <c r="C100" s="7" t="s">
        <v>123</v>
      </c>
      <c r="D100" s="7" t="s">
        <v>117</v>
      </c>
      <c r="E100">
        <v>14905800</v>
      </c>
      <c r="F100">
        <v>271278000</v>
      </c>
      <c r="G100">
        <v>298493100</v>
      </c>
      <c r="H100">
        <v>100427400</v>
      </c>
      <c r="I100">
        <v>4905000</v>
      </c>
      <c r="J100" s="3">
        <f t="shared" si="45"/>
        <v>14.905799999999999</v>
      </c>
      <c r="K100" s="3">
        <f t="shared" si="46"/>
        <v>271.27800000000002</v>
      </c>
      <c r="L100" s="3">
        <f t="shared" si="47"/>
        <v>298.49310000000003</v>
      </c>
      <c r="M100" s="3">
        <f t="shared" si="48"/>
        <v>100.42740000000001</v>
      </c>
      <c r="N100" s="3">
        <f t="shared" si="49"/>
        <v>4.9050000000000002</v>
      </c>
      <c r="O100" s="3">
        <f t="shared" si="50"/>
        <v>0.12089074920074658</v>
      </c>
      <c r="P100" s="3">
        <f t="shared" si="51"/>
        <v>0.48196294222722275</v>
      </c>
      <c r="Q100" s="3">
        <f t="shared" si="52"/>
        <v>1.4688508437392382</v>
      </c>
      <c r="R100" s="3">
        <f t="shared" si="53"/>
        <v>1.6759534044521376</v>
      </c>
      <c r="S100" s="3">
        <f t="shared" si="54"/>
        <v>0.56096564317026898</v>
      </c>
      <c r="T100" s="3">
        <f t="shared" si="55"/>
        <v>2.1602317533981061</v>
      </c>
      <c r="U100" s="3">
        <f t="shared" si="56"/>
        <v>39.315122274438906</v>
      </c>
      <c r="V100" s="3">
        <f t="shared" si="57"/>
        <v>43.25928650526884</v>
      </c>
      <c r="W100" s="3">
        <f t="shared" si="58"/>
        <v>14.554499482833059</v>
      </c>
      <c r="X100" s="3">
        <f t="shared" si="59"/>
        <v>0.71085998406108442</v>
      </c>
    </row>
    <row r="101" spans="2:24">
      <c r="B101">
        <v>36</v>
      </c>
      <c r="C101" s="7" t="s">
        <v>124</v>
      </c>
      <c r="D101" s="7" t="s">
        <v>117</v>
      </c>
      <c r="E101">
        <v>18693000</v>
      </c>
      <c r="F101">
        <v>154745100</v>
      </c>
      <c r="G101">
        <v>28043100</v>
      </c>
      <c r="H101">
        <v>136800</v>
      </c>
      <c r="I101">
        <v>0</v>
      </c>
      <c r="J101" s="3">
        <f t="shared" si="45"/>
        <v>18.693000000000001</v>
      </c>
      <c r="K101" s="3">
        <f t="shared" si="46"/>
        <v>154.74510000000001</v>
      </c>
      <c r="L101" s="3">
        <f t="shared" si="47"/>
        <v>28.043099999999999</v>
      </c>
      <c r="M101" s="3">
        <f t="shared" si="48"/>
        <v>0.1368</v>
      </c>
      <c r="N101" s="3">
        <f t="shared" si="49"/>
        <v>0</v>
      </c>
      <c r="O101" s="3">
        <f t="shared" si="50"/>
        <v>0.15160613820187818</v>
      </c>
      <c r="P101" s="3">
        <f t="shared" si="51"/>
        <v>0.27492610418554325</v>
      </c>
      <c r="Q101" s="3">
        <f t="shared" si="52"/>
        <v>0.13799692889404755</v>
      </c>
      <c r="R101" s="3">
        <f t="shared" si="53"/>
        <v>2.2829469420601592E-3</v>
      </c>
      <c r="S101" s="3">
        <f t="shared" si="54"/>
        <v>0</v>
      </c>
      <c r="T101" s="3">
        <f t="shared" si="55"/>
        <v>9.2714936166413722</v>
      </c>
      <c r="U101" s="3">
        <f t="shared" si="56"/>
        <v>76.751629318810814</v>
      </c>
      <c r="V101" s="3">
        <f t="shared" si="57"/>
        <v>13.909025979823229</v>
      </c>
      <c r="W101" s="3">
        <f t="shared" si="58"/>
        <v>6.7851084724578153E-2</v>
      </c>
      <c r="X101" s="3">
        <f t="shared" si="59"/>
        <v>0</v>
      </c>
    </row>
    <row r="102" spans="2:24">
      <c r="B102">
        <v>35</v>
      </c>
      <c r="C102" s="7" t="s">
        <v>125</v>
      </c>
      <c r="D102" s="7" t="s">
        <v>117</v>
      </c>
      <c r="E102">
        <v>423000</v>
      </c>
      <c r="F102">
        <v>212741100</v>
      </c>
      <c r="G102">
        <v>284210100</v>
      </c>
      <c r="H102">
        <v>111894300</v>
      </c>
      <c r="I102">
        <v>8495100</v>
      </c>
      <c r="J102" s="3">
        <f t="shared" si="45"/>
        <v>0.42299999999999999</v>
      </c>
      <c r="K102" s="3">
        <f t="shared" si="46"/>
        <v>212.74109999999999</v>
      </c>
      <c r="L102" s="3">
        <f t="shared" si="47"/>
        <v>284.21010000000001</v>
      </c>
      <c r="M102" s="3">
        <f t="shared" si="48"/>
        <v>111.8943</v>
      </c>
      <c r="N102" s="3">
        <f t="shared" si="49"/>
        <v>8.4951000000000008</v>
      </c>
      <c r="O102" s="3">
        <f t="shared" si="50"/>
        <v>3.4306636954685964E-3</v>
      </c>
      <c r="P102" s="3">
        <f t="shared" si="51"/>
        <v>0.37796403132084361</v>
      </c>
      <c r="Q102" s="3">
        <f t="shared" si="52"/>
        <v>1.3985658133612242</v>
      </c>
      <c r="R102" s="3">
        <f t="shared" si="53"/>
        <v>1.8673154241152197</v>
      </c>
      <c r="S102" s="3">
        <f t="shared" si="54"/>
        <v>0.97155132218058149</v>
      </c>
      <c r="T102" s="3">
        <f t="shared" si="55"/>
        <v>6.8472794447584806E-2</v>
      </c>
      <c r="U102" s="3">
        <f t="shared" si="56"/>
        <v>34.437299316437546</v>
      </c>
      <c r="V102" s="3">
        <f t="shared" si="57"/>
        <v>46.00628784214544</v>
      </c>
      <c r="W102" s="3">
        <f t="shared" si="58"/>
        <v>18.112802372946547</v>
      </c>
      <c r="X102" s="3">
        <f t="shared" si="59"/>
        <v>1.3751376740228787</v>
      </c>
    </row>
    <row r="103" spans="2:24">
      <c r="B103">
        <v>133</v>
      </c>
      <c r="C103" s="7" t="s">
        <v>126</v>
      </c>
      <c r="D103" s="7" t="s">
        <v>117</v>
      </c>
      <c r="E103">
        <v>1868400</v>
      </c>
      <c r="F103">
        <v>60180300</v>
      </c>
      <c r="G103">
        <v>45225000</v>
      </c>
      <c r="H103">
        <v>12824100</v>
      </c>
      <c r="I103">
        <v>476100</v>
      </c>
      <c r="J103" s="3">
        <f t="shared" si="45"/>
        <v>1.8684000000000001</v>
      </c>
      <c r="K103" s="3">
        <f t="shared" si="46"/>
        <v>60.180300000000003</v>
      </c>
      <c r="L103" s="3">
        <f t="shared" si="47"/>
        <v>45.225000000000001</v>
      </c>
      <c r="M103" s="3">
        <f t="shared" si="48"/>
        <v>12.8241</v>
      </c>
      <c r="N103" s="3">
        <f t="shared" si="49"/>
        <v>0.47610000000000002</v>
      </c>
      <c r="O103" s="3">
        <f t="shared" si="50"/>
        <v>1.5153314535729375E-2</v>
      </c>
      <c r="P103" s="3">
        <f t="shared" si="51"/>
        <v>0.10691863863681143</v>
      </c>
      <c r="Q103" s="3">
        <f t="shared" si="52"/>
        <v>0.22254711887178311</v>
      </c>
      <c r="R103" s="3">
        <f t="shared" si="53"/>
        <v>0.2140112564303632</v>
      </c>
      <c r="S103" s="3">
        <f t="shared" si="54"/>
        <v>5.4449692704049958E-2</v>
      </c>
      <c r="T103" s="3">
        <f t="shared" si="55"/>
        <v>1.5495890901762321</v>
      </c>
      <c r="U103" s="3">
        <f t="shared" si="56"/>
        <v>49.911548021586761</v>
      </c>
      <c r="V103" s="3">
        <f t="shared" si="57"/>
        <v>37.508117428398677</v>
      </c>
      <c r="W103" s="3">
        <f t="shared" si="58"/>
        <v>10.635883885318464</v>
      </c>
      <c r="X103" s="3">
        <f t="shared" si="59"/>
        <v>0.39486157451985876</v>
      </c>
    </row>
    <row r="104" spans="2:24">
      <c r="B104">
        <v>134</v>
      </c>
      <c r="C104" s="7" t="s">
        <v>127</v>
      </c>
      <c r="D104" s="7" t="s">
        <v>117</v>
      </c>
      <c r="E104">
        <v>23589900</v>
      </c>
      <c r="F104">
        <v>73644300</v>
      </c>
      <c r="G104">
        <v>4934700</v>
      </c>
      <c r="H104">
        <v>45000</v>
      </c>
      <c r="I104">
        <v>0</v>
      </c>
      <c r="J104" s="3">
        <f t="shared" si="45"/>
        <v>23.5899</v>
      </c>
      <c r="K104" s="3">
        <f t="shared" si="46"/>
        <v>73.644300000000001</v>
      </c>
      <c r="L104" s="3">
        <f t="shared" si="47"/>
        <v>4.9347000000000003</v>
      </c>
      <c r="M104" s="3">
        <f t="shared" si="48"/>
        <v>4.4999999999999998E-2</v>
      </c>
      <c r="N104" s="3">
        <f t="shared" si="49"/>
        <v>0</v>
      </c>
      <c r="O104" s="3">
        <f t="shared" si="50"/>
        <v>0.19132154494027101</v>
      </c>
      <c r="P104" s="3">
        <f t="shared" si="51"/>
        <v>0.13083929956083523</v>
      </c>
      <c r="Q104" s="3">
        <f t="shared" si="52"/>
        <v>2.4283101547741031E-2</v>
      </c>
      <c r="R104" s="3">
        <f t="shared" si="53"/>
        <v>7.5096938883557863E-4</v>
      </c>
      <c r="S104" s="3">
        <f t="shared" si="54"/>
        <v>0</v>
      </c>
      <c r="T104" s="3">
        <f t="shared" si="55"/>
        <v>23.078955014924581</v>
      </c>
      <c r="U104" s="3">
        <f t="shared" si="56"/>
        <v>72.049202701393838</v>
      </c>
      <c r="V104" s="3">
        <f t="shared" si="57"/>
        <v>4.8278169603155741</v>
      </c>
      <c r="W104" s="3">
        <f t="shared" si="58"/>
        <v>4.4025323366000117E-2</v>
      </c>
      <c r="X104" s="3">
        <f t="shared" si="59"/>
        <v>0</v>
      </c>
    </row>
    <row r="105" spans="2:24">
      <c r="B105">
        <v>34</v>
      </c>
      <c r="C105" s="7" t="s">
        <v>128</v>
      </c>
      <c r="D105" s="7" t="s">
        <v>117</v>
      </c>
      <c r="E105">
        <v>13732200</v>
      </c>
      <c r="F105">
        <v>245641500</v>
      </c>
      <c r="G105">
        <v>156194100</v>
      </c>
      <c r="H105">
        <v>22227300</v>
      </c>
      <c r="I105">
        <v>3667500</v>
      </c>
      <c r="J105" s="3">
        <f t="shared" si="45"/>
        <v>13.732200000000001</v>
      </c>
      <c r="K105" s="3">
        <f t="shared" si="46"/>
        <v>245.64150000000001</v>
      </c>
      <c r="L105" s="3">
        <f t="shared" si="47"/>
        <v>156.19409999999999</v>
      </c>
      <c r="M105" s="3">
        <f t="shared" si="48"/>
        <v>22.2273</v>
      </c>
      <c r="N105" s="3">
        <f t="shared" si="49"/>
        <v>3.6675</v>
      </c>
      <c r="O105" s="3">
        <f t="shared" si="50"/>
        <v>0.11137248226693584</v>
      </c>
      <c r="P105" s="3">
        <f t="shared" si="51"/>
        <v>0.43641614901727505</v>
      </c>
      <c r="Q105" s="3">
        <f t="shared" si="52"/>
        <v>0.76861353100654894</v>
      </c>
      <c r="R105" s="3">
        <f t="shared" si="53"/>
        <v>0.3709338199214457</v>
      </c>
      <c r="S105" s="3">
        <f t="shared" si="54"/>
        <v>0.41943761393006351</v>
      </c>
      <c r="T105" s="3">
        <f t="shared" si="55"/>
        <v>3.1106145798081197</v>
      </c>
      <c r="U105" s="3">
        <f t="shared" si="56"/>
        <v>55.642652401358575</v>
      </c>
      <c r="V105" s="3">
        <f t="shared" si="57"/>
        <v>35.38104926668759</v>
      </c>
      <c r="W105" s="3">
        <f t="shared" si="58"/>
        <v>5.0349225506305624</v>
      </c>
      <c r="X105" s="3">
        <f t="shared" si="59"/>
        <v>0.83076120151514532</v>
      </c>
    </row>
    <row r="106" spans="2:24">
      <c r="B106">
        <v>31</v>
      </c>
      <c r="C106" s="7" t="s">
        <v>129</v>
      </c>
      <c r="D106" s="7" t="s">
        <v>130</v>
      </c>
      <c r="E106">
        <v>112944600</v>
      </c>
      <c r="F106">
        <v>502611300</v>
      </c>
      <c r="G106">
        <v>303041700</v>
      </c>
      <c r="H106">
        <v>163557900</v>
      </c>
      <c r="I106">
        <v>18543600</v>
      </c>
      <c r="J106" s="3">
        <f t="shared" si="45"/>
        <v>112.94459999999999</v>
      </c>
      <c r="K106" s="3">
        <f t="shared" si="46"/>
        <v>502.61130000000003</v>
      </c>
      <c r="L106" s="3">
        <f t="shared" si="47"/>
        <v>303.04169999999999</v>
      </c>
      <c r="M106" s="3">
        <f t="shared" si="48"/>
        <v>163.55789999999999</v>
      </c>
      <c r="N106" s="3">
        <f t="shared" si="49"/>
        <v>18.543600000000001</v>
      </c>
      <c r="O106" s="3">
        <f t="shared" si="50"/>
        <v>0.91601640382794891</v>
      </c>
      <c r="P106" s="3">
        <f t="shared" si="51"/>
        <v>0.89295859208874051</v>
      </c>
      <c r="Q106" s="3">
        <f t="shared" si="52"/>
        <v>1.491233990779596</v>
      </c>
      <c r="R106" s="3">
        <f t="shared" si="53"/>
        <v>2.729488360049571</v>
      </c>
      <c r="S106" s="3">
        <f t="shared" si="54"/>
        <v>2.1207589196110503</v>
      </c>
      <c r="T106" s="3">
        <f t="shared" si="55"/>
        <v>10.261169469476263</v>
      </c>
      <c r="U106" s="3">
        <f t="shared" si="56"/>
        <v>45.662915505245714</v>
      </c>
      <c r="V106" s="3">
        <f t="shared" si="57"/>
        <v>27.531747777389842</v>
      </c>
      <c r="W106" s="3">
        <f t="shared" si="58"/>
        <v>14.85945614019308</v>
      </c>
      <c r="X106" s="3">
        <f t="shared" si="59"/>
        <v>1.6847111076951002</v>
      </c>
    </row>
    <row r="107" spans="2:24">
      <c r="B107">
        <v>94</v>
      </c>
      <c r="C107" s="7" t="s">
        <v>131</v>
      </c>
      <c r="D107" s="7" t="s">
        <v>130</v>
      </c>
      <c r="E107">
        <v>245835000</v>
      </c>
      <c r="F107">
        <v>930786300</v>
      </c>
      <c r="G107">
        <v>202960800</v>
      </c>
      <c r="H107">
        <v>41954400</v>
      </c>
      <c r="I107">
        <v>2262600</v>
      </c>
      <c r="J107" s="3">
        <f t="shared" si="45"/>
        <v>245.83500000000001</v>
      </c>
      <c r="K107" s="3">
        <f t="shared" si="46"/>
        <v>930.78629999999998</v>
      </c>
      <c r="L107" s="3">
        <f t="shared" si="47"/>
        <v>202.96080000000001</v>
      </c>
      <c r="M107" s="3">
        <f t="shared" si="48"/>
        <v>41.9544</v>
      </c>
      <c r="N107" s="3">
        <f t="shared" si="49"/>
        <v>2.2625999999999999</v>
      </c>
      <c r="O107" s="3">
        <f t="shared" si="50"/>
        <v>1.99379954982393</v>
      </c>
      <c r="P107" s="3">
        <f t="shared" si="51"/>
        <v>1.6536707869152325</v>
      </c>
      <c r="Q107" s="3">
        <f t="shared" si="52"/>
        <v>0.99874718151270747</v>
      </c>
      <c r="R107" s="3">
        <f t="shared" si="53"/>
        <v>0.70014378059918669</v>
      </c>
      <c r="S107" s="3">
        <f t="shared" si="54"/>
        <v>0.25876470218900111</v>
      </c>
      <c r="T107" s="3">
        <f t="shared" si="55"/>
        <v>17.266129751030181</v>
      </c>
      <c r="U107" s="3">
        <f t="shared" si="56"/>
        <v>65.373429439588762</v>
      </c>
      <c r="V107" s="3">
        <f t="shared" si="57"/>
        <v>14.254876267304844</v>
      </c>
      <c r="W107" s="3">
        <f t="shared" si="58"/>
        <v>2.9466516729783008</v>
      </c>
      <c r="X107" s="3">
        <f t="shared" si="59"/>
        <v>0.15891286909789448</v>
      </c>
    </row>
    <row r="108" spans="2:24">
      <c r="B108">
        <v>93</v>
      </c>
      <c r="C108" s="7" t="s">
        <v>132</v>
      </c>
      <c r="D108" s="7" t="s">
        <v>130</v>
      </c>
      <c r="E108">
        <v>164021400</v>
      </c>
      <c r="F108">
        <v>688688100</v>
      </c>
      <c r="G108">
        <v>195971400</v>
      </c>
      <c r="H108">
        <v>20610900</v>
      </c>
      <c r="I108">
        <v>1065600</v>
      </c>
      <c r="J108" s="3">
        <f t="shared" si="45"/>
        <v>164.0214</v>
      </c>
      <c r="K108" s="3">
        <f t="shared" si="46"/>
        <v>688.68809999999996</v>
      </c>
      <c r="L108" s="3">
        <f t="shared" si="47"/>
        <v>195.97139999999999</v>
      </c>
      <c r="M108" s="3">
        <f t="shared" si="48"/>
        <v>20.610900000000001</v>
      </c>
      <c r="N108" s="3">
        <f t="shared" si="49"/>
        <v>1.0656000000000001</v>
      </c>
      <c r="O108" s="3">
        <f t="shared" si="50"/>
        <v>1.3302653954135526</v>
      </c>
      <c r="P108" s="3">
        <f t="shared" si="51"/>
        <v>1.2235498011371204</v>
      </c>
      <c r="Q108" s="3">
        <f t="shared" si="52"/>
        <v>0.96435313325085137</v>
      </c>
      <c r="R108" s="3">
        <f t="shared" si="53"/>
        <v>0.34395899947447173</v>
      </c>
      <c r="S108" s="3">
        <f t="shared" si="54"/>
        <v>0.1218684993602933</v>
      </c>
      <c r="T108" s="3">
        <f t="shared" si="55"/>
        <v>15.323984306550322</v>
      </c>
      <c r="U108" s="3">
        <f t="shared" si="56"/>
        <v>64.341882440388616</v>
      </c>
      <c r="V108" s="3">
        <f t="shared" si="57"/>
        <v>18.308968574421968</v>
      </c>
      <c r="W108" s="3">
        <f t="shared" si="58"/>
        <v>1.9256091470008063</v>
      </c>
      <c r="X108" s="3">
        <f t="shared" si="59"/>
        <v>9.9555531638310768E-2</v>
      </c>
    </row>
    <row r="109" spans="2:24">
      <c r="B109">
        <v>30</v>
      </c>
      <c r="C109" s="7" t="s">
        <v>133</v>
      </c>
      <c r="D109" s="7" t="s">
        <v>130</v>
      </c>
      <c r="E109">
        <v>29871000</v>
      </c>
      <c r="F109">
        <v>682279200</v>
      </c>
      <c r="G109">
        <v>502156800</v>
      </c>
      <c r="H109">
        <v>182909700</v>
      </c>
      <c r="I109">
        <v>28942200</v>
      </c>
      <c r="J109" s="3">
        <f t="shared" si="45"/>
        <v>29.870999999999999</v>
      </c>
      <c r="K109" s="3">
        <f t="shared" si="46"/>
        <v>682.27919999999995</v>
      </c>
      <c r="L109" s="3">
        <f t="shared" si="47"/>
        <v>502.15679999999998</v>
      </c>
      <c r="M109" s="3">
        <f t="shared" si="48"/>
        <v>182.90969999999999</v>
      </c>
      <c r="N109" s="3">
        <f t="shared" si="49"/>
        <v>28.9422</v>
      </c>
      <c r="O109" s="3">
        <f t="shared" si="50"/>
        <v>0.2422632511757504</v>
      </c>
      <c r="P109" s="3">
        <f t="shared" si="51"/>
        <v>1.2121635025782986</v>
      </c>
      <c r="Q109" s="3">
        <f t="shared" si="52"/>
        <v>2.4710569167910275</v>
      </c>
      <c r="R109" s="3">
        <f t="shared" si="53"/>
        <v>3.0524352360244227</v>
      </c>
      <c r="S109" s="3">
        <f t="shared" si="54"/>
        <v>3.3100060831320199</v>
      </c>
      <c r="T109" s="3">
        <f t="shared" si="55"/>
        <v>2.0945071408242102</v>
      </c>
      <c r="U109" s="3">
        <f t="shared" si="56"/>
        <v>47.840335323083572</v>
      </c>
      <c r="V109" s="3">
        <f t="shared" si="57"/>
        <v>35.210438331941837</v>
      </c>
      <c r="W109" s="3">
        <f t="shared" si="58"/>
        <v>12.825338046132167</v>
      </c>
      <c r="X109" s="3">
        <f t="shared" si="59"/>
        <v>2.0293811580182268</v>
      </c>
    </row>
    <row r="110" spans="2:24">
      <c r="B110">
        <v>32</v>
      </c>
      <c r="C110" s="7" t="s">
        <v>134</v>
      </c>
      <c r="D110" s="7" t="s">
        <v>130</v>
      </c>
      <c r="E110">
        <v>328077000</v>
      </c>
      <c r="F110">
        <v>796461300</v>
      </c>
      <c r="G110">
        <v>96013800</v>
      </c>
      <c r="H110">
        <v>6353100</v>
      </c>
      <c r="I110">
        <v>168300</v>
      </c>
      <c r="J110" s="3">
        <f t="shared" si="45"/>
        <v>328.077</v>
      </c>
      <c r="K110" s="3">
        <f t="shared" si="46"/>
        <v>796.46130000000005</v>
      </c>
      <c r="L110" s="3">
        <f t="shared" si="47"/>
        <v>96.013800000000003</v>
      </c>
      <c r="M110" s="3">
        <f t="shared" si="48"/>
        <v>6.3531000000000004</v>
      </c>
      <c r="N110" s="3">
        <f t="shared" si="49"/>
        <v>0.16830000000000001</v>
      </c>
      <c r="O110" s="3">
        <f t="shared" si="50"/>
        <v>2.6608081636365259</v>
      </c>
      <c r="P110" s="3">
        <f t="shared" si="51"/>
        <v>1.4150238188062385</v>
      </c>
      <c r="Q110" s="3">
        <f t="shared" si="52"/>
        <v>0.47247306936277739</v>
      </c>
      <c r="R110" s="3">
        <f t="shared" si="53"/>
        <v>0.10602185831580699</v>
      </c>
      <c r="S110" s="3">
        <f t="shared" si="54"/>
        <v>1.9247811976667945E-2</v>
      </c>
      <c r="T110" s="3">
        <f t="shared" si="55"/>
        <v>26.73654023169761</v>
      </c>
      <c r="U110" s="3">
        <f t="shared" si="56"/>
        <v>64.907383298555459</v>
      </c>
      <c r="V110" s="3">
        <f t="shared" si="57"/>
        <v>7.8246168628040609</v>
      </c>
      <c r="W110" s="3">
        <f t="shared" si="58"/>
        <v>0.51774404711698196</v>
      </c>
      <c r="X110" s="3">
        <f t="shared" si="59"/>
        <v>1.3715559825878397E-2</v>
      </c>
    </row>
    <row r="111" spans="2:24">
      <c r="B111">
        <v>29</v>
      </c>
      <c r="C111" s="7" t="s">
        <v>135</v>
      </c>
      <c r="D111" s="7" t="s">
        <v>130</v>
      </c>
      <c r="E111">
        <v>64639800</v>
      </c>
      <c r="F111">
        <v>521801100</v>
      </c>
      <c r="G111">
        <v>333612900</v>
      </c>
      <c r="H111">
        <v>123453900</v>
      </c>
      <c r="I111">
        <v>18168300</v>
      </c>
      <c r="J111" s="3">
        <f t="shared" si="45"/>
        <v>64.639799999999994</v>
      </c>
      <c r="K111" s="3">
        <f t="shared" si="46"/>
        <v>521.80110000000002</v>
      </c>
      <c r="L111" s="3">
        <f t="shared" si="47"/>
        <v>333.61290000000002</v>
      </c>
      <c r="M111" s="3">
        <f t="shared" si="48"/>
        <v>123.4539</v>
      </c>
      <c r="N111" s="3">
        <f t="shared" si="49"/>
        <v>18.168299999999999</v>
      </c>
      <c r="O111" s="3">
        <f t="shared" si="50"/>
        <v>0.52424920837435218</v>
      </c>
      <c r="P111" s="3">
        <f t="shared" si="51"/>
        <v>0.9270519298041171</v>
      </c>
      <c r="Q111" s="3">
        <f t="shared" si="52"/>
        <v>1.6416714143385363</v>
      </c>
      <c r="R111" s="3">
        <f t="shared" si="53"/>
        <v>2.0602244407193031</v>
      </c>
      <c r="S111" s="3">
        <f t="shared" si="54"/>
        <v>2.0778373281978384</v>
      </c>
      <c r="T111" s="3">
        <f t="shared" si="55"/>
        <v>6.0884676681021315</v>
      </c>
      <c r="U111" s="3">
        <f t="shared" si="56"/>
        <v>49.148808110949098</v>
      </c>
      <c r="V111" s="3">
        <f t="shared" si="57"/>
        <v>31.423230816181206</v>
      </c>
      <c r="W111" s="3">
        <f t="shared" si="58"/>
        <v>11.628208606015393</v>
      </c>
      <c r="X111" s="3">
        <f t="shared" si="59"/>
        <v>1.7112847987521613</v>
      </c>
    </row>
    <row r="112" spans="2:24">
      <c r="B112">
        <v>92</v>
      </c>
      <c r="C112" s="7" t="s">
        <v>136</v>
      </c>
      <c r="D112" s="7" t="s">
        <v>130</v>
      </c>
      <c r="E112">
        <v>345096000</v>
      </c>
      <c r="F112">
        <v>881153100</v>
      </c>
      <c r="G112">
        <v>313152300</v>
      </c>
      <c r="H112">
        <v>90579600</v>
      </c>
      <c r="I112">
        <v>5226300</v>
      </c>
      <c r="J112" s="3">
        <f t="shared" si="45"/>
        <v>345.096</v>
      </c>
      <c r="K112" s="3">
        <f t="shared" si="46"/>
        <v>881.15309999999999</v>
      </c>
      <c r="L112" s="3">
        <f t="shared" si="47"/>
        <v>313.15230000000003</v>
      </c>
      <c r="M112" s="3">
        <f t="shared" si="48"/>
        <v>90.579599999999999</v>
      </c>
      <c r="N112" s="3">
        <f t="shared" si="49"/>
        <v>5.2263000000000002</v>
      </c>
      <c r="O112" s="3">
        <f t="shared" si="50"/>
        <v>2.7988376327456992</v>
      </c>
      <c r="P112" s="3">
        <f t="shared" si="51"/>
        <v>1.5654905323271264</v>
      </c>
      <c r="Q112" s="3">
        <f t="shared" si="52"/>
        <v>1.5409871118423946</v>
      </c>
      <c r="R112" s="3">
        <f t="shared" si="53"/>
        <v>1.5116112633993595</v>
      </c>
      <c r="S112" s="3">
        <f t="shared" si="54"/>
        <v>0.59771146603481684</v>
      </c>
      <c r="T112" s="3">
        <f t="shared" si="55"/>
        <v>21.104113221608049</v>
      </c>
      <c r="U112" s="3">
        <f t="shared" si="56"/>
        <v>53.886323770692556</v>
      </c>
      <c r="V112" s="3">
        <f t="shared" si="57"/>
        <v>19.150617784057104</v>
      </c>
      <c r="W112" s="3">
        <f t="shared" si="58"/>
        <v>5.5393343706330072</v>
      </c>
      <c r="X112" s="3">
        <f t="shared" si="59"/>
        <v>0.31961085300927899</v>
      </c>
    </row>
    <row r="113" spans="2:24">
      <c r="B113">
        <v>95</v>
      </c>
      <c r="C113" s="7" t="s">
        <v>137</v>
      </c>
      <c r="D113" s="7" t="s">
        <v>130</v>
      </c>
      <c r="E113">
        <v>231295500</v>
      </c>
      <c r="F113">
        <v>836246700</v>
      </c>
      <c r="G113">
        <v>313642800</v>
      </c>
      <c r="H113">
        <v>65436300</v>
      </c>
      <c r="I113">
        <v>1453500</v>
      </c>
      <c r="J113" s="3">
        <f t="shared" si="45"/>
        <v>231.2955</v>
      </c>
      <c r="K113" s="3">
        <f t="shared" si="46"/>
        <v>836.24670000000003</v>
      </c>
      <c r="L113" s="3">
        <f t="shared" si="47"/>
        <v>313.64280000000002</v>
      </c>
      <c r="M113" s="3">
        <f t="shared" si="48"/>
        <v>65.436300000000003</v>
      </c>
      <c r="N113" s="3">
        <f t="shared" si="49"/>
        <v>1.4535</v>
      </c>
      <c r="O113" s="3">
        <f t="shared" si="50"/>
        <v>1.8758796093977699</v>
      </c>
      <c r="P113" s="3">
        <f t="shared" si="51"/>
        <v>1.4857080926570001</v>
      </c>
      <c r="Q113" s="3">
        <f t="shared" si="52"/>
        <v>1.5434008069624965</v>
      </c>
      <c r="R113" s="3">
        <f t="shared" si="53"/>
        <v>1.0920146270813684</v>
      </c>
      <c r="S113" s="3">
        <f t="shared" si="54"/>
        <v>0.16623110343485953</v>
      </c>
      <c r="T113" s="3">
        <f t="shared" si="55"/>
        <v>15.972621027587799</v>
      </c>
      <c r="U113" s="3">
        <f t="shared" si="56"/>
        <v>57.748860763269946</v>
      </c>
      <c r="V113" s="3">
        <f t="shared" si="57"/>
        <v>21.659295500481051</v>
      </c>
      <c r="W113" s="3">
        <f t="shared" si="58"/>
        <v>4.5188480595063174</v>
      </c>
      <c r="X113" s="3">
        <f t="shared" si="59"/>
        <v>0.10037464915486408</v>
      </c>
    </row>
    <row r="114" spans="2:24">
      <c r="B114">
        <v>28</v>
      </c>
      <c r="C114" s="7" t="s">
        <v>138</v>
      </c>
      <c r="D114" s="7" t="s">
        <v>130</v>
      </c>
      <c r="E114">
        <v>153647100</v>
      </c>
      <c r="F114">
        <v>883406700</v>
      </c>
      <c r="G114">
        <v>374440500</v>
      </c>
      <c r="H114">
        <v>120197700</v>
      </c>
      <c r="I114">
        <v>10019700</v>
      </c>
      <c r="J114" s="3">
        <f t="shared" si="45"/>
        <v>153.64709999999999</v>
      </c>
      <c r="K114" s="3">
        <f t="shared" si="46"/>
        <v>883.4067</v>
      </c>
      <c r="L114" s="3">
        <f t="shared" si="47"/>
        <v>374.44049999999999</v>
      </c>
      <c r="M114" s="3">
        <f t="shared" si="48"/>
        <v>120.1977</v>
      </c>
      <c r="N114" s="3">
        <f t="shared" si="49"/>
        <v>10.0197</v>
      </c>
      <c r="O114" s="3">
        <f t="shared" si="50"/>
        <v>1.2461265434610707</v>
      </c>
      <c r="P114" s="3">
        <f t="shared" si="51"/>
        <v>1.5694943648775113</v>
      </c>
      <c r="Q114" s="3">
        <f t="shared" si="52"/>
        <v>1.8425794242987266</v>
      </c>
      <c r="R114" s="3">
        <f t="shared" si="53"/>
        <v>2.0058842957431606</v>
      </c>
      <c r="S114" s="3">
        <f t="shared" si="54"/>
        <v>1.1459138542045146</v>
      </c>
      <c r="T114" s="3">
        <f t="shared" si="55"/>
        <v>9.9660072632256735</v>
      </c>
      <c r="U114" s="3">
        <f t="shared" si="56"/>
        <v>57.300382425585802</v>
      </c>
      <c r="V114" s="3">
        <f t="shared" si="57"/>
        <v>24.287322980035764</v>
      </c>
      <c r="W114" s="3">
        <f t="shared" si="58"/>
        <v>7.796379828991375</v>
      </c>
      <c r="X114" s="3">
        <f t="shared" si="59"/>
        <v>0.64990750216139637</v>
      </c>
    </row>
    <row r="115" spans="2:24">
      <c r="B115">
        <v>27</v>
      </c>
      <c r="C115" s="7" t="s">
        <v>139</v>
      </c>
      <c r="D115" s="7" t="s">
        <v>130</v>
      </c>
      <c r="E115">
        <v>68246100</v>
      </c>
      <c r="F115">
        <v>188181000</v>
      </c>
      <c r="G115">
        <v>51048000</v>
      </c>
      <c r="H115">
        <v>11786400</v>
      </c>
      <c r="I115">
        <v>1279800</v>
      </c>
      <c r="J115" s="3">
        <f t="shared" si="45"/>
        <v>68.246099999999998</v>
      </c>
      <c r="K115" s="3">
        <f t="shared" si="46"/>
        <v>188.18100000000001</v>
      </c>
      <c r="L115" s="3">
        <f t="shared" si="47"/>
        <v>51.048000000000002</v>
      </c>
      <c r="M115" s="3">
        <f t="shared" si="48"/>
        <v>11.7864</v>
      </c>
      <c r="N115" s="3">
        <f t="shared" si="49"/>
        <v>1.2798</v>
      </c>
      <c r="O115" s="3">
        <f t="shared" si="50"/>
        <v>0.55349744119933653</v>
      </c>
      <c r="P115" s="3">
        <f t="shared" si="51"/>
        <v>0.3343296118050893</v>
      </c>
      <c r="Q115" s="3">
        <f t="shared" si="52"/>
        <v>0.25120144442602066</v>
      </c>
      <c r="R115" s="3">
        <f t="shared" si="53"/>
        <v>0.19669390232381476</v>
      </c>
      <c r="S115" s="3">
        <f t="shared" si="54"/>
        <v>0.14636571460332523</v>
      </c>
      <c r="T115" s="3">
        <f t="shared" si="55"/>
        <v>21.290891376555841</v>
      </c>
      <c r="U115" s="3">
        <f t="shared" si="56"/>
        <v>58.707255508104573</v>
      </c>
      <c r="V115" s="3">
        <f t="shared" si="57"/>
        <v>15.925560918359036</v>
      </c>
      <c r="W115" s="3">
        <f t="shared" si="58"/>
        <v>3.6770300738157609</v>
      </c>
      <c r="X115" s="3">
        <f t="shared" si="59"/>
        <v>0.39926212316478404</v>
      </c>
    </row>
    <row r="116" spans="2:24">
      <c r="B116">
        <v>91</v>
      </c>
      <c r="C116" s="7" t="s">
        <v>140</v>
      </c>
      <c r="D116" s="7" t="s">
        <v>130</v>
      </c>
      <c r="E116">
        <v>61074000</v>
      </c>
      <c r="F116">
        <v>573048900</v>
      </c>
      <c r="G116">
        <v>273005100</v>
      </c>
      <c r="H116">
        <v>45005400</v>
      </c>
      <c r="I116">
        <v>4117500</v>
      </c>
      <c r="J116" s="3">
        <f t="shared" si="45"/>
        <v>61.073999999999998</v>
      </c>
      <c r="K116" s="3">
        <f t="shared" si="46"/>
        <v>573.0489</v>
      </c>
      <c r="L116" s="3">
        <f t="shared" si="47"/>
        <v>273.00510000000003</v>
      </c>
      <c r="M116" s="3">
        <f t="shared" si="48"/>
        <v>45.005400000000002</v>
      </c>
      <c r="N116" s="3">
        <f t="shared" si="49"/>
        <v>4.1174999999999997</v>
      </c>
      <c r="O116" s="3">
        <f t="shared" si="50"/>
        <v>0.49532944334999768</v>
      </c>
      <c r="P116" s="3">
        <f t="shared" si="51"/>
        <v>1.0181007449335131</v>
      </c>
      <c r="Q116" s="3">
        <f t="shared" si="52"/>
        <v>1.3434272734616484</v>
      </c>
      <c r="R116" s="3">
        <f t="shared" si="53"/>
        <v>0.75105950516223896</v>
      </c>
      <c r="S116" s="3">
        <f t="shared" si="54"/>
        <v>0.4709023518355927</v>
      </c>
      <c r="T116" s="3">
        <f t="shared" si="55"/>
        <v>6.3868175182893951</v>
      </c>
      <c r="U116" s="3">
        <f t="shared" si="56"/>
        <v>59.92662595141087</v>
      </c>
      <c r="V116" s="3">
        <f t="shared" si="57"/>
        <v>28.549526071034293</v>
      </c>
      <c r="W116" s="3">
        <f t="shared" si="58"/>
        <v>4.7064426292304677</v>
      </c>
      <c r="X116" s="3">
        <f t="shared" si="59"/>
        <v>0.43058783003498352</v>
      </c>
    </row>
    <row r="117" spans="2:24">
      <c r="B117">
        <v>90</v>
      </c>
      <c r="C117" s="7" t="s">
        <v>141</v>
      </c>
      <c r="D117" s="7" t="s">
        <v>130</v>
      </c>
      <c r="E117">
        <v>241318800</v>
      </c>
      <c r="F117">
        <v>515458800</v>
      </c>
      <c r="G117">
        <v>75520800</v>
      </c>
      <c r="H117">
        <v>11614500</v>
      </c>
      <c r="I117">
        <v>2821500</v>
      </c>
      <c r="J117" s="3">
        <f t="shared" si="45"/>
        <v>241.31880000000001</v>
      </c>
      <c r="K117" s="3">
        <f t="shared" si="46"/>
        <v>515.4588</v>
      </c>
      <c r="L117" s="3">
        <f t="shared" si="47"/>
        <v>75.520799999999994</v>
      </c>
      <c r="M117" s="3">
        <f t="shared" si="48"/>
        <v>11.6145</v>
      </c>
      <c r="N117" s="3">
        <f t="shared" si="49"/>
        <v>2.8214999999999999</v>
      </c>
      <c r="O117" s="3">
        <f t="shared" si="50"/>
        <v>1.9571717404114588</v>
      </c>
      <c r="P117" s="3">
        <f t="shared" si="51"/>
        <v>0.91578395537018686</v>
      </c>
      <c r="Q117" s="3">
        <f t="shared" si="52"/>
        <v>0.37162933012475746</v>
      </c>
      <c r="R117" s="3">
        <f t="shared" si="53"/>
        <v>0.19382519925846284</v>
      </c>
      <c r="S117" s="3">
        <f t="shared" si="54"/>
        <v>0.32268390666766844</v>
      </c>
      <c r="T117" s="3">
        <f t="shared" si="55"/>
        <v>28.499940477202767</v>
      </c>
      <c r="U117" s="3">
        <f t="shared" si="56"/>
        <v>60.876090542677844</v>
      </c>
      <c r="V117" s="3">
        <f t="shared" si="57"/>
        <v>8.9190660022788713</v>
      </c>
      <c r="W117" s="3">
        <f t="shared" si="58"/>
        <v>1.3716816040543527</v>
      </c>
      <c r="X117" s="3">
        <f t="shared" si="59"/>
        <v>0.33322137378616007</v>
      </c>
    </row>
    <row r="118" spans="2:24">
      <c r="B118">
        <v>26</v>
      </c>
      <c r="C118" s="7" t="s">
        <v>142</v>
      </c>
      <c r="D118" s="7" t="s">
        <v>143</v>
      </c>
      <c r="E118">
        <v>21821400</v>
      </c>
      <c r="F118">
        <v>388059300</v>
      </c>
      <c r="G118">
        <v>146214000</v>
      </c>
      <c r="H118">
        <v>9507600</v>
      </c>
      <c r="I118">
        <v>75600</v>
      </c>
      <c r="J118" s="3">
        <f t="shared" si="45"/>
        <v>21.821400000000001</v>
      </c>
      <c r="K118" s="3">
        <f t="shared" si="46"/>
        <v>388.05930000000001</v>
      </c>
      <c r="L118" s="3">
        <f t="shared" si="47"/>
        <v>146.214</v>
      </c>
      <c r="M118" s="3">
        <f t="shared" si="48"/>
        <v>9.5076000000000001</v>
      </c>
      <c r="N118" s="3">
        <f t="shared" si="49"/>
        <v>7.5600000000000001E-2</v>
      </c>
      <c r="O118" s="3">
        <f t="shared" si="50"/>
        <v>0.17697845097942891</v>
      </c>
      <c r="P118" s="3">
        <f t="shared" si="51"/>
        <v>0.68944109727525449</v>
      </c>
      <c r="Q118" s="3">
        <f t="shared" si="52"/>
        <v>0.71950258570964942</v>
      </c>
      <c r="R118" s="3">
        <f t="shared" si="53"/>
        <v>0.15866481247318107</v>
      </c>
      <c r="S118" s="3">
        <f t="shared" si="54"/>
        <v>8.6460759681289152E-3</v>
      </c>
      <c r="T118" s="3">
        <f t="shared" si="55"/>
        <v>3.8575662934684209</v>
      </c>
      <c r="U118" s="3">
        <f t="shared" si="56"/>
        <v>68.600753184807118</v>
      </c>
      <c r="V118" s="3">
        <f t="shared" si="57"/>
        <v>25.847571559716226</v>
      </c>
      <c r="W118" s="3">
        <f t="shared" si="58"/>
        <v>1.6807444660645217</v>
      </c>
      <c r="X118" s="3">
        <f t="shared" si="59"/>
        <v>1.3364495943716378E-2</v>
      </c>
    </row>
    <row r="119" spans="2:24">
      <c r="B119">
        <v>25</v>
      </c>
      <c r="C119" s="7" t="s">
        <v>144</v>
      </c>
      <c r="D119" s="7" t="s">
        <v>143</v>
      </c>
      <c r="E119">
        <v>88376400</v>
      </c>
      <c r="F119">
        <v>349956900</v>
      </c>
      <c r="G119">
        <v>67410900</v>
      </c>
      <c r="H119">
        <v>5648400</v>
      </c>
      <c r="I119">
        <v>882000</v>
      </c>
      <c r="J119" s="3">
        <f t="shared" si="45"/>
        <v>88.376400000000004</v>
      </c>
      <c r="K119" s="3">
        <f t="shared" si="46"/>
        <v>349.95690000000002</v>
      </c>
      <c r="L119" s="3">
        <f t="shared" si="47"/>
        <v>67.410899999999998</v>
      </c>
      <c r="M119" s="3">
        <f t="shared" si="48"/>
        <v>5.6483999999999996</v>
      </c>
      <c r="N119" s="3">
        <f t="shared" si="49"/>
        <v>0.88200000000000001</v>
      </c>
      <c r="O119" s="3">
        <f t="shared" si="50"/>
        <v>0.71676053668134954</v>
      </c>
      <c r="P119" s="3">
        <f t="shared" si="51"/>
        <v>0.62174690603999572</v>
      </c>
      <c r="Q119" s="3">
        <f t="shared" si="52"/>
        <v>0.33172142787294384</v>
      </c>
      <c r="R119" s="3">
        <f t="shared" si="53"/>
        <v>9.4261677686641829E-2</v>
      </c>
      <c r="S119" s="3">
        <f t="shared" si="54"/>
        <v>0.10087088629483737</v>
      </c>
      <c r="T119" s="3">
        <f t="shared" si="55"/>
        <v>17.251763019286923</v>
      </c>
      <c r="U119" s="3">
        <f t="shared" si="56"/>
        <v>68.314318141090752</v>
      </c>
      <c r="V119" s="3">
        <f t="shared" si="57"/>
        <v>13.159133792696339</v>
      </c>
      <c r="W119" s="3">
        <f t="shared" si="58"/>
        <v>1.1026117633003862</v>
      </c>
      <c r="X119" s="3">
        <f t="shared" si="59"/>
        <v>0.17217328362561798</v>
      </c>
    </row>
    <row r="120" spans="2:24">
      <c r="B120">
        <v>58</v>
      </c>
      <c r="C120" s="7" t="s">
        <v>145</v>
      </c>
      <c r="D120" s="7" t="s">
        <v>143</v>
      </c>
      <c r="E120">
        <v>39384000</v>
      </c>
      <c r="F120">
        <v>352189800</v>
      </c>
      <c r="G120">
        <v>58502700</v>
      </c>
      <c r="H120">
        <v>5438700</v>
      </c>
      <c r="I120">
        <v>756000</v>
      </c>
      <c r="J120" s="3">
        <f t="shared" si="45"/>
        <v>39.384</v>
      </c>
      <c r="K120" s="3">
        <f t="shared" si="46"/>
        <v>352.18979999999999</v>
      </c>
      <c r="L120" s="3">
        <f t="shared" si="47"/>
        <v>58.502699999999997</v>
      </c>
      <c r="M120" s="3">
        <f t="shared" si="48"/>
        <v>5.4386999999999999</v>
      </c>
      <c r="N120" s="3">
        <f t="shared" si="49"/>
        <v>0.75600000000000001</v>
      </c>
      <c r="O120" s="3">
        <f t="shared" si="50"/>
        <v>0.31941668790150163</v>
      </c>
      <c r="P120" s="3">
        <f t="shared" si="51"/>
        <v>0.62571396217318442</v>
      </c>
      <c r="Q120" s="3">
        <f t="shared" si="52"/>
        <v>0.28788518145318442</v>
      </c>
      <c r="R120" s="3">
        <f t="shared" si="53"/>
        <v>9.0762160334668024E-2</v>
      </c>
      <c r="S120" s="3">
        <f t="shared" si="54"/>
        <v>8.6460759681289162E-2</v>
      </c>
      <c r="T120" s="3">
        <f t="shared" si="55"/>
        <v>8.6317085102018289</v>
      </c>
      <c r="U120" s="3">
        <f t="shared" si="56"/>
        <v>77.188698300484447</v>
      </c>
      <c r="V120" s="3">
        <f t="shared" si="57"/>
        <v>12.821913809155609</v>
      </c>
      <c r="W120" s="3">
        <f t="shared" si="58"/>
        <v>1.1919884489750832</v>
      </c>
      <c r="X120" s="3">
        <f t="shared" si="59"/>
        <v>0.16569093118303327</v>
      </c>
    </row>
    <row r="121" spans="2:24">
      <c r="B121">
        <v>141</v>
      </c>
      <c r="C121" s="7" t="s">
        <v>146</v>
      </c>
      <c r="D121" s="7" t="s">
        <v>143</v>
      </c>
      <c r="E121">
        <v>15256800</v>
      </c>
      <c r="F121">
        <v>174069900</v>
      </c>
      <c r="G121">
        <v>67651200</v>
      </c>
      <c r="H121">
        <v>478800</v>
      </c>
      <c r="I121">
        <v>1800</v>
      </c>
      <c r="J121" s="3">
        <f t="shared" si="45"/>
        <v>15.2568</v>
      </c>
      <c r="K121" s="3">
        <f t="shared" si="46"/>
        <v>174.06989999999999</v>
      </c>
      <c r="L121" s="3">
        <f t="shared" si="47"/>
        <v>67.651200000000003</v>
      </c>
      <c r="M121" s="3">
        <f t="shared" si="48"/>
        <v>0.4788</v>
      </c>
      <c r="N121" s="3">
        <f t="shared" si="49"/>
        <v>1.8E-3</v>
      </c>
      <c r="O121" s="3">
        <f t="shared" si="50"/>
        <v>0.12373747013953967</v>
      </c>
      <c r="P121" s="3">
        <f t="shared" si="51"/>
        <v>0.30925928810002445</v>
      </c>
      <c r="Q121" s="3">
        <f t="shared" si="52"/>
        <v>0.3329039170418745</v>
      </c>
      <c r="R121" s="3">
        <f t="shared" si="53"/>
        <v>7.9903142972105566E-3</v>
      </c>
      <c r="S121" s="3">
        <f t="shared" si="54"/>
        <v>2.0585895162211705E-4</v>
      </c>
      <c r="T121" s="3">
        <f t="shared" si="55"/>
        <v>5.9259259259259265</v>
      </c>
      <c r="U121" s="3">
        <f t="shared" si="56"/>
        <v>67.610857672207374</v>
      </c>
      <c r="V121" s="3">
        <f t="shared" si="57"/>
        <v>26.276545540349229</v>
      </c>
      <c r="W121" s="3">
        <f t="shared" si="58"/>
        <v>0.18597171971405105</v>
      </c>
      <c r="X121" s="3">
        <f t="shared" si="59"/>
        <v>6.9914180343628204E-4</v>
      </c>
    </row>
    <row r="122" spans="2:24">
      <c r="B122">
        <v>24</v>
      </c>
      <c r="C122" s="7" t="s">
        <v>147</v>
      </c>
      <c r="D122" s="7" t="s">
        <v>143</v>
      </c>
      <c r="E122">
        <v>26720100</v>
      </c>
      <c r="F122">
        <v>185808600</v>
      </c>
      <c r="G122">
        <v>36545400</v>
      </c>
      <c r="H122">
        <v>99900</v>
      </c>
      <c r="I122">
        <v>0</v>
      </c>
      <c r="J122" s="3">
        <f t="shared" si="45"/>
        <v>26.720099999999999</v>
      </c>
      <c r="K122" s="3">
        <f t="shared" si="46"/>
        <v>185.80860000000001</v>
      </c>
      <c r="L122" s="3">
        <f t="shared" si="47"/>
        <v>36.545400000000001</v>
      </c>
      <c r="M122" s="3">
        <f t="shared" si="48"/>
        <v>9.9900000000000003E-2</v>
      </c>
      <c r="N122" s="3">
        <f t="shared" si="49"/>
        <v>0</v>
      </c>
      <c r="O122" s="3">
        <f t="shared" si="50"/>
        <v>0.2167084562867386</v>
      </c>
      <c r="P122" s="3">
        <f t="shared" si="51"/>
        <v>0.3301147145994926</v>
      </c>
      <c r="Q122" s="3">
        <f t="shared" si="52"/>
        <v>0.1798357872419428</v>
      </c>
      <c r="R122" s="3">
        <f t="shared" si="53"/>
        <v>1.6671520432149846E-3</v>
      </c>
      <c r="S122" s="3">
        <f t="shared" si="54"/>
        <v>0</v>
      </c>
      <c r="T122" s="3">
        <f t="shared" si="55"/>
        <v>10.723470346023261</v>
      </c>
      <c r="U122" s="3">
        <f t="shared" si="56"/>
        <v>74.56981868092177</v>
      </c>
      <c r="V122" s="3">
        <f t="shared" si="57"/>
        <v>14.666618507548943</v>
      </c>
      <c r="W122" s="3">
        <f t="shared" si="58"/>
        <v>4.0092465506031925E-2</v>
      </c>
      <c r="X122" s="3">
        <f t="shared" si="59"/>
        <v>0</v>
      </c>
    </row>
    <row r="123" spans="2:24">
      <c r="B123">
        <v>23</v>
      </c>
      <c r="C123" s="7" t="s">
        <v>148</v>
      </c>
      <c r="D123" s="7" t="s">
        <v>143</v>
      </c>
      <c r="E123">
        <v>22049100</v>
      </c>
      <c r="F123">
        <v>280044900</v>
      </c>
      <c r="G123">
        <v>63938700</v>
      </c>
      <c r="H123">
        <v>4100400</v>
      </c>
      <c r="I123">
        <v>252000</v>
      </c>
      <c r="J123" s="3">
        <f t="shared" si="45"/>
        <v>22.049099999999999</v>
      </c>
      <c r="K123" s="3">
        <f t="shared" si="46"/>
        <v>280.04489999999998</v>
      </c>
      <c r="L123" s="3">
        <f t="shared" si="47"/>
        <v>63.938699999999997</v>
      </c>
      <c r="M123" s="3">
        <f t="shared" si="48"/>
        <v>4.1003999999999996</v>
      </c>
      <c r="N123" s="3">
        <f t="shared" si="49"/>
        <v>0.252</v>
      </c>
      <c r="O123" s="3">
        <f t="shared" si="50"/>
        <v>0.17882516994741518</v>
      </c>
      <c r="P123" s="3">
        <f t="shared" si="51"/>
        <v>0.49753855439706995</v>
      </c>
      <c r="Q123" s="3">
        <f t="shared" si="52"/>
        <v>0.31463512370165347</v>
      </c>
      <c r="R123" s="3">
        <f t="shared" si="53"/>
        <v>6.8428330710697927E-2</v>
      </c>
      <c r="S123" s="3">
        <f t="shared" si="54"/>
        <v>2.8820253227096391E-2</v>
      </c>
      <c r="T123" s="3">
        <f t="shared" si="55"/>
        <v>5.9530202483847221</v>
      </c>
      <c r="U123" s="3">
        <f t="shared" si="56"/>
        <v>75.609116025455663</v>
      </c>
      <c r="V123" s="3">
        <f t="shared" si="57"/>
        <v>17.262762459936969</v>
      </c>
      <c r="W123" s="3">
        <f t="shared" si="58"/>
        <v>1.1070639720658308</v>
      </c>
      <c r="X123" s="3">
        <f t="shared" si="59"/>
        <v>6.8037294156811395E-2</v>
      </c>
    </row>
    <row r="124" spans="2:24">
      <c r="B124">
        <v>22</v>
      </c>
      <c r="C124" s="7" t="s">
        <v>149</v>
      </c>
      <c r="D124" s="7" t="s">
        <v>143</v>
      </c>
      <c r="E124">
        <v>12889800</v>
      </c>
      <c r="F124">
        <v>55042200</v>
      </c>
      <c r="G124">
        <v>13437000</v>
      </c>
      <c r="H124">
        <v>75600</v>
      </c>
      <c r="I124">
        <v>0</v>
      </c>
      <c r="J124" s="3">
        <f t="shared" si="45"/>
        <v>12.889799999999999</v>
      </c>
      <c r="K124" s="3">
        <f t="shared" si="46"/>
        <v>55.042200000000001</v>
      </c>
      <c r="L124" s="3">
        <f t="shared" si="47"/>
        <v>13.436999999999999</v>
      </c>
      <c r="M124" s="3">
        <f t="shared" si="48"/>
        <v>7.5600000000000001E-2</v>
      </c>
      <c r="N124" s="3">
        <f t="shared" si="49"/>
        <v>0</v>
      </c>
      <c r="O124" s="3">
        <f t="shared" si="50"/>
        <v>0.1045403520138324</v>
      </c>
      <c r="P124" s="3">
        <f t="shared" si="51"/>
        <v>9.779009229889353E-2</v>
      </c>
      <c r="Q124" s="3">
        <f t="shared" si="52"/>
        <v>6.6121959895636254E-2</v>
      </c>
      <c r="R124" s="3">
        <f t="shared" si="53"/>
        <v>1.2616285732437722E-3</v>
      </c>
      <c r="S124" s="3">
        <f t="shared" si="54"/>
        <v>0</v>
      </c>
      <c r="T124" s="3">
        <f t="shared" si="55"/>
        <v>15.826463632948041</v>
      </c>
      <c r="U124" s="3">
        <f t="shared" si="56"/>
        <v>67.582381152341597</v>
      </c>
      <c r="V124" s="3">
        <f t="shared" si="57"/>
        <v>16.498331381086039</v>
      </c>
      <c r="W124" s="3">
        <f t="shared" si="58"/>
        <v>9.2823833624328694E-2</v>
      </c>
      <c r="X124" s="3">
        <f t="shared" si="59"/>
        <v>0</v>
      </c>
    </row>
    <row r="125" spans="2:24">
      <c r="B125">
        <v>20</v>
      </c>
      <c r="C125" s="7" t="s">
        <v>150</v>
      </c>
      <c r="D125" s="7" t="s">
        <v>143</v>
      </c>
      <c r="E125">
        <v>24497100</v>
      </c>
      <c r="F125">
        <v>136262700</v>
      </c>
      <c r="G125">
        <v>24662700</v>
      </c>
      <c r="H125">
        <v>555300</v>
      </c>
      <c r="I125">
        <v>0</v>
      </c>
      <c r="J125" s="3">
        <f t="shared" si="45"/>
        <v>24.4971</v>
      </c>
      <c r="K125" s="3">
        <f t="shared" si="46"/>
        <v>136.2627</v>
      </c>
      <c r="L125" s="3">
        <f t="shared" si="47"/>
        <v>24.662700000000001</v>
      </c>
      <c r="M125" s="3">
        <f t="shared" si="48"/>
        <v>0.55530000000000002</v>
      </c>
      <c r="N125" s="3">
        <f t="shared" si="49"/>
        <v>0</v>
      </c>
      <c r="O125" s="3">
        <f t="shared" si="50"/>
        <v>0.19867922367438234</v>
      </c>
      <c r="P125" s="3">
        <f t="shared" si="51"/>
        <v>0.24208956055347422</v>
      </c>
      <c r="Q125" s="3">
        <f t="shared" si="52"/>
        <v>0.12136236215807905</v>
      </c>
      <c r="R125" s="3">
        <f t="shared" si="53"/>
        <v>9.2669622582310408E-3</v>
      </c>
      <c r="S125" s="3">
        <f t="shared" si="54"/>
        <v>0</v>
      </c>
      <c r="T125" s="3">
        <f t="shared" si="55"/>
        <v>13.172056019589437</v>
      </c>
      <c r="U125" s="3">
        <f t="shared" si="56"/>
        <v>73.268261050512479</v>
      </c>
      <c r="V125" s="3">
        <f t="shared" si="57"/>
        <v>13.261098905353222</v>
      </c>
      <c r="W125" s="3">
        <f t="shared" si="58"/>
        <v>0.2985840245448651</v>
      </c>
      <c r="X125" s="3">
        <f t="shared" si="59"/>
        <v>0</v>
      </c>
    </row>
    <row r="126" spans="2:24">
      <c r="B126">
        <v>21</v>
      </c>
      <c r="C126" s="7" t="s">
        <v>151</v>
      </c>
      <c r="D126" s="7" t="s">
        <v>143</v>
      </c>
      <c r="E126">
        <v>87659100</v>
      </c>
      <c r="F126">
        <v>573057000</v>
      </c>
      <c r="G126">
        <v>158430600</v>
      </c>
      <c r="H126">
        <v>19125000</v>
      </c>
      <c r="I126">
        <v>2343600</v>
      </c>
      <c r="J126" s="3">
        <f t="shared" si="45"/>
        <v>87.659099999999995</v>
      </c>
      <c r="K126" s="3">
        <f t="shared" si="46"/>
        <v>573.05700000000002</v>
      </c>
      <c r="L126" s="3">
        <f t="shared" si="47"/>
        <v>158.4306</v>
      </c>
      <c r="M126" s="3">
        <f t="shared" si="48"/>
        <v>19.125</v>
      </c>
      <c r="N126" s="3">
        <f t="shared" si="49"/>
        <v>2.3435999999999999</v>
      </c>
      <c r="O126" s="3">
        <f t="shared" si="50"/>
        <v>0.71094300696796975</v>
      </c>
      <c r="P126" s="3">
        <f t="shared" si="51"/>
        <v>1.0181151357054592</v>
      </c>
      <c r="Q126" s="3">
        <f t="shared" si="52"/>
        <v>0.77961909499453674</v>
      </c>
      <c r="R126" s="3">
        <f t="shared" si="53"/>
        <v>0.31916199025512093</v>
      </c>
      <c r="S126" s="3">
        <f t="shared" si="54"/>
        <v>0.2680283550119964</v>
      </c>
      <c r="T126" s="3">
        <f t="shared" si="55"/>
        <v>10.427968655816757</v>
      </c>
      <c r="U126" s="3">
        <f t="shared" si="56"/>
        <v>68.171136071399133</v>
      </c>
      <c r="V126" s="3">
        <f t="shared" si="57"/>
        <v>18.846980301215073</v>
      </c>
      <c r="W126" s="3">
        <f t="shared" si="58"/>
        <v>2.2751191894794203</v>
      </c>
      <c r="X126" s="3">
        <f t="shared" si="59"/>
        <v>0.2787957820896193</v>
      </c>
    </row>
    <row r="127" spans="2:24">
      <c r="B127">
        <v>19</v>
      </c>
      <c r="C127" s="7" t="s">
        <v>152</v>
      </c>
      <c r="D127" s="7" t="s">
        <v>153</v>
      </c>
      <c r="E127">
        <v>253252800</v>
      </c>
      <c r="F127">
        <v>824749200</v>
      </c>
      <c r="G127">
        <v>185404500</v>
      </c>
      <c r="H127">
        <v>13993200</v>
      </c>
      <c r="I127">
        <v>1017000</v>
      </c>
      <c r="J127" s="3">
        <f t="shared" si="45"/>
        <v>253.25280000000001</v>
      </c>
      <c r="K127" s="3">
        <f t="shared" si="46"/>
        <v>824.74919999999997</v>
      </c>
      <c r="L127" s="3">
        <f t="shared" si="47"/>
        <v>185.40450000000001</v>
      </c>
      <c r="M127" s="3">
        <f t="shared" si="48"/>
        <v>13.9932</v>
      </c>
      <c r="N127" s="3">
        <f t="shared" si="49"/>
        <v>1.0169999999999999</v>
      </c>
      <c r="O127" s="3">
        <f t="shared" si="50"/>
        <v>2.0539602523304241</v>
      </c>
      <c r="P127" s="3">
        <f t="shared" si="51"/>
        <v>1.4652811913665986</v>
      </c>
      <c r="Q127" s="3">
        <f t="shared" si="52"/>
        <v>0.91235461140660068</v>
      </c>
      <c r="R127" s="3">
        <f t="shared" si="53"/>
        <v>0.23352144115231155</v>
      </c>
      <c r="S127" s="3">
        <f t="shared" si="54"/>
        <v>0.11631030766649612</v>
      </c>
      <c r="T127" s="3">
        <f t="shared" si="55"/>
        <v>19.809878891600839</v>
      </c>
      <c r="U127" s="3">
        <f t="shared" si="56"/>
        <v>64.513331216652588</v>
      </c>
      <c r="V127" s="3">
        <f t="shared" si="57"/>
        <v>14.502665680133871</v>
      </c>
      <c r="W127" s="3">
        <f t="shared" si="58"/>
        <v>1.0945726851033784</v>
      </c>
      <c r="X127" s="3">
        <f t="shared" si="59"/>
        <v>7.9551526509314213E-2</v>
      </c>
    </row>
    <row r="128" spans="2:24">
      <c r="B128">
        <v>18</v>
      </c>
      <c r="C128" s="7" t="s">
        <v>154</v>
      </c>
      <c r="D128" s="7" t="s">
        <v>153</v>
      </c>
      <c r="E128">
        <v>107584200</v>
      </c>
      <c r="F128">
        <v>564924600</v>
      </c>
      <c r="G128">
        <v>185419800</v>
      </c>
      <c r="H128">
        <v>33055200</v>
      </c>
      <c r="I128">
        <v>5346000</v>
      </c>
      <c r="J128" s="3">
        <f t="shared" si="45"/>
        <v>107.5842</v>
      </c>
      <c r="K128" s="3">
        <f t="shared" si="46"/>
        <v>564.92460000000005</v>
      </c>
      <c r="L128" s="3">
        <f t="shared" si="47"/>
        <v>185.41980000000001</v>
      </c>
      <c r="M128" s="3">
        <f t="shared" si="48"/>
        <v>33.055199999999999</v>
      </c>
      <c r="N128" s="3">
        <f t="shared" si="49"/>
        <v>5.3460000000000001</v>
      </c>
      <c r="O128" s="3">
        <f t="shared" si="50"/>
        <v>0.87254186559345748</v>
      </c>
      <c r="P128" s="3">
        <f t="shared" si="51"/>
        <v>1.0036668006714033</v>
      </c>
      <c r="Q128" s="3">
        <f t="shared" si="52"/>
        <v>0.91242990097915433</v>
      </c>
      <c r="R128" s="3">
        <f t="shared" si="53"/>
        <v>0.5516320742630626</v>
      </c>
      <c r="S128" s="3">
        <f t="shared" si="54"/>
        <v>0.61140108631768764</v>
      </c>
      <c r="T128" s="3">
        <f t="shared" si="55"/>
        <v>12.002747203094216</v>
      </c>
      <c r="U128" s="3">
        <f t="shared" si="56"/>
        <v>63.026421747887881</v>
      </c>
      <c r="V128" s="3">
        <f t="shared" si="57"/>
        <v>20.68655979082699</v>
      </c>
      <c r="W128" s="3">
        <f t="shared" si="58"/>
        <v>3.6878390074724723</v>
      </c>
      <c r="X128" s="3">
        <f t="shared" si="59"/>
        <v>0.59643225071842976</v>
      </c>
    </row>
    <row r="129" spans="2:24">
      <c r="B129">
        <v>17</v>
      </c>
      <c r="C129" s="7" t="s">
        <v>155</v>
      </c>
      <c r="D129" s="7" t="s">
        <v>153</v>
      </c>
      <c r="E129">
        <v>94875300</v>
      </c>
      <c r="F129">
        <v>450124200</v>
      </c>
      <c r="G129">
        <v>205157700</v>
      </c>
      <c r="H129">
        <v>27441900</v>
      </c>
      <c r="I129">
        <v>1472400</v>
      </c>
      <c r="J129" s="3">
        <f t="shared" si="45"/>
        <v>94.875299999999996</v>
      </c>
      <c r="K129" s="3">
        <f t="shared" si="46"/>
        <v>450.12419999999997</v>
      </c>
      <c r="L129" s="3">
        <f t="shared" si="47"/>
        <v>205.15770000000001</v>
      </c>
      <c r="M129" s="3">
        <f t="shared" si="48"/>
        <v>27.4419</v>
      </c>
      <c r="N129" s="3">
        <f t="shared" si="49"/>
        <v>1.4723999999999999</v>
      </c>
      <c r="O129" s="3">
        <f t="shared" si="50"/>
        <v>0.76946866975577233</v>
      </c>
      <c r="P129" s="3">
        <f t="shared" si="51"/>
        <v>0.79970798885156491</v>
      </c>
      <c r="Q129" s="3">
        <f t="shared" si="52"/>
        <v>1.0095578783717327</v>
      </c>
      <c r="R129" s="3">
        <f t="shared" si="53"/>
        <v>0.45795615269971257</v>
      </c>
      <c r="S129" s="3">
        <f t="shared" si="54"/>
        <v>0.16839262242689176</v>
      </c>
      <c r="T129" s="3">
        <f t="shared" si="55"/>
        <v>12.177996499679425</v>
      </c>
      <c r="U129" s="3">
        <f t="shared" si="56"/>
        <v>57.777007630236753</v>
      </c>
      <c r="V129" s="3">
        <f t="shared" si="57"/>
        <v>26.333616362554658</v>
      </c>
      <c r="W129" s="3">
        <f t="shared" si="58"/>
        <v>3.5223853009640322</v>
      </c>
      <c r="X129" s="3">
        <f t="shared" si="59"/>
        <v>0.1889942065651227</v>
      </c>
    </row>
    <row r="130" spans="2:24">
      <c r="B130">
        <v>16</v>
      </c>
      <c r="C130" s="7" t="s">
        <v>156</v>
      </c>
      <c r="D130" s="7" t="s">
        <v>153</v>
      </c>
      <c r="E130">
        <v>83590200</v>
      </c>
      <c r="F130">
        <v>541836000</v>
      </c>
      <c r="G130">
        <v>213611400</v>
      </c>
      <c r="H130">
        <v>23806800</v>
      </c>
      <c r="I130">
        <v>1896300</v>
      </c>
      <c r="J130" s="3">
        <f t="shared" si="45"/>
        <v>83.590199999999996</v>
      </c>
      <c r="K130" s="3">
        <f t="shared" si="46"/>
        <v>541.83600000000001</v>
      </c>
      <c r="L130" s="3">
        <f t="shared" si="47"/>
        <v>213.6114</v>
      </c>
      <c r="M130" s="3">
        <f t="shared" si="48"/>
        <v>23.806799999999999</v>
      </c>
      <c r="N130" s="3">
        <f t="shared" si="49"/>
        <v>1.8963000000000001</v>
      </c>
      <c r="O130" s="3">
        <f t="shared" si="50"/>
        <v>0.67794294193134519</v>
      </c>
      <c r="P130" s="3">
        <f t="shared" si="51"/>
        <v>0.96264670472588809</v>
      </c>
      <c r="Q130" s="3">
        <f t="shared" si="52"/>
        <v>1.0511575816068106</v>
      </c>
      <c r="R130" s="3">
        <f t="shared" si="53"/>
        <v>0.3972928454695745</v>
      </c>
      <c r="S130" s="3">
        <f t="shared" si="54"/>
        <v>0.21687240553390033</v>
      </c>
      <c r="T130" s="3">
        <f t="shared" si="55"/>
        <v>9.6665046527820415</v>
      </c>
      <c r="U130" s="3">
        <f t="shared" si="56"/>
        <v>62.658783147364296</v>
      </c>
      <c r="V130" s="3">
        <f t="shared" si="57"/>
        <v>24.702364535403504</v>
      </c>
      <c r="W130" s="3">
        <f t="shared" si="58"/>
        <v>2.7530564942762612</v>
      </c>
      <c r="X130" s="3">
        <f t="shared" si="59"/>
        <v>0.21929117017390304</v>
      </c>
    </row>
    <row r="131" spans="2:24">
      <c r="B131">
        <v>15</v>
      </c>
      <c r="C131" s="7" t="s">
        <v>157</v>
      </c>
      <c r="D131" s="7" t="s">
        <v>153</v>
      </c>
      <c r="E131">
        <v>87594300</v>
      </c>
      <c r="F131">
        <v>532413000</v>
      </c>
      <c r="G131">
        <v>148412700</v>
      </c>
      <c r="H131">
        <v>14437800</v>
      </c>
      <c r="I131">
        <v>1938600</v>
      </c>
      <c r="J131" s="3">
        <f t="shared" ref="J131:J151" si="60">E131/10^6</f>
        <v>87.594300000000004</v>
      </c>
      <c r="K131" s="3">
        <f t="shared" ref="K131:K151" si="61">F131/10^6</f>
        <v>532.41300000000001</v>
      </c>
      <c r="L131" s="3">
        <f t="shared" ref="L131:L151" si="62">G131/10^6</f>
        <v>148.4127</v>
      </c>
      <c r="M131" s="3">
        <f t="shared" ref="M131:M151" si="63">H131/10^6</f>
        <v>14.437799999999999</v>
      </c>
      <c r="N131" s="3">
        <f t="shared" ref="N131:N151" si="64">I131/10^6</f>
        <v>1.9386000000000001</v>
      </c>
      <c r="O131" s="3">
        <f t="shared" ref="O131:O151" si="65">J131/AF$1*100</f>
        <v>0.71041745848696181</v>
      </c>
      <c r="P131" s="3">
        <f t="shared" si="51"/>
        <v>0.94590544002839272</v>
      </c>
      <c r="Q131" s="3">
        <f t="shared" ref="Q131:Q151" si="66">L131/AH$1*100</f>
        <v>0.73032214016544572</v>
      </c>
      <c r="R131" s="3">
        <f t="shared" ref="R131:R151" si="67">M131/AI$1*100</f>
        <v>0.24094101871400703</v>
      </c>
      <c r="S131" s="3">
        <f t="shared" ref="S131:S151" si="68">N131/AJ$1*100</f>
        <v>0.2217100908970201</v>
      </c>
      <c r="T131" s="3">
        <f t="shared" ref="T131:T151" si="69">J131/(J131+K131+L131+M131+N131)*100</f>
        <v>11.161404410111974</v>
      </c>
      <c r="U131" s="3">
        <f t="shared" ref="U131:U151" si="70">K131/(J131+K131+L131+M131+N131)*100</f>
        <v>67.840907527098764</v>
      </c>
      <c r="V131" s="3">
        <f t="shared" ref="V131:V151" si="71">L131/(J131+K131+L131+M131+N131)*100</f>
        <v>18.910981243033227</v>
      </c>
      <c r="W131" s="3">
        <f t="shared" ref="W131:W151" si="72">M131/(J131+K131+L131+M131+N131)*100</f>
        <v>1.8396873380153123</v>
      </c>
      <c r="X131" s="3">
        <f t="shared" ref="X131:X151" si="73">N131/(J131+K131+L131+M131+N131)*100</f>
        <v>0.24701948174074198</v>
      </c>
    </row>
    <row r="132" spans="2:24">
      <c r="B132">
        <v>14</v>
      </c>
      <c r="C132" s="7" t="s">
        <v>158</v>
      </c>
      <c r="D132" s="7" t="s">
        <v>153</v>
      </c>
      <c r="E132">
        <v>23962500</v>
      </c>
      <c r="F132">
        <v>73197000</v>
      </c>
      <c r="G132">
        <v>19585800</v>
      </c>
      <c r="H132">
        <v>1707300</v>
      </c>
      <c r="I132">
        <v>500400</v>
      </c>
      <c r="J132" s="3">
        <f t="shared" si="60"/>
        <v>23.962499999999999</v>
      </c>
      <c r="K132" s="3">
        <f t="shared" si="61"/>
        <v>73.197000000000003</v>
      </c>
      <c r="L132" s="3">
        <f t="shared" si="62"/>
        <v>19.585799999999999</v>
      </c>
      <c r="M132" s="3">
        <f t="shared" si="63"/>
        <v>1.7073</v>
      </c>
      <c r="N132" s="3">
        <f t="shared" si="64"/>
        <v>0.50039999999999996</v>
      </c>
      <c r="O132" s="3">
        <f t="shared" si="65"/>
        <v>0.19434344870606673</v>
      </c>
      <c r="P132" s="3">
        <f>K132/AG$1*100</f>
        <v>0.13004460915446894</v>
      </c>
      <c r="Q132" s="3">
        <f t="shared" si="66"/>
        <v>9.637951046542774E-2</v>
      </c>
      <c r="R132" s="3">
        <f t="shared" si="67"/>
        <v>2.8491778612421855E-2</v>
      </c>
      <c r="S132" s="3">
        <f t="shared" si="68"/>
        <v>5.7228788550948539E-2</v>
      </c>
      <c r="T132" s="3">
        <f t="shared" si="69"/>
        <v>20.144510857229321</v>
      </c>
      <c r="U132" s="3">
        <f t="shared" si="70"/>
        <v>61.534387531209802</v>
      </c>
      <c r="V132" s="3">
        <f t="shared" si="71"/>
        <v>16.465158507982142</v>
      </c>
      <c r="W132" s="3">
        <f t="shared" si="72"/>
        <v>1.4352727547855033</v>
      </c>
      <c r="X132" s="3">
        <f t="shared" si="73"/>
        <v>0.42067034879322074</v>
      </c>
    </row>
    <row r="133" spans="2:24">
      <c r="B133">
        <v>13</v>
      </c>
      <c r="C133" s="7" t="s">
        <v>159</v>
      </c>
      <c r="D133" s="7" t="s">
        <v>153</v>
      </c>
      <c r="E133">
        <v>149207400</v>
      </c>
      <c r="F133">
        <v>776721600</v>
      </c>
      <c r="G133">
        <v>195256800</v>
      </c>
      <c r="H133">
        <v>10454400</v>
      </c>
      <c r="I133">
        <v>801900</v>
      </c>
      <c r="J133" s="3">
        <f t="shared" si="60"/>
        <v>149.20740000000001</v>
      </c>
      <c r="K133" s="3">
        <f t="shared" si="61"/>
        <v>776.72159999999997</v>
      </c>
      <c r="L133" s="3">
        <f t="shared" si="62"/>
        <v>195.2568</v>
      </c>
      <c r="M133" s="3">
        <f t="shared" si="63"/>
        <v>10.4544</v>
      </c>
      <c r="N133" s="3">
        <f t="shared" si="64"/>
        <v>0.80189999999999995</v>
      </c>
      <c r="O133" s="3">
        <f t="shared" si="65"/>
        <v>1.2101191732275676</v>
      </c>
      <c r="P133" s="3">
        <f t="shared" ref="P133:P151" si="74">K133/$AG$1*100</f>
        <v>1.3799535075731757</v>
      </c>
      <c r="Q133" s="3">
        <f t="shared" si="66"/>
        <v>0.96083666733275797</v>
      </c>
      <c r="R133" s="3">
        <f t="shared" si="67"/>
        <v>0.17446520841428162</v>
      </c>
      <c r="S133" s="3">
        <f t="shared" si="68"/>
        <v>9.1710162947653148E-2</v>
      </c>
      <c r="T133" s="3">
        <f t="shared" si="69"/>
        <v>13.175719977206782</v>
      </c>
      <c r="U133" s="3">
        <f t="shared" si="70"/>
        <v>68.588195369988441</v>
      </c>
      <c r="V133" s="3">
        <f t="shared" si="71"/>
        <v>17.242100059685171</v>
      </c>
      <c r="W133" s="3">
        <f t="shared" si="72"/>
        <v>0.9231730257997296</v>
      </c>
      <c r="X133" s="3">
        <f t="shared" si="73"/>
        <v>7.0811567319865626E-2</v>
      </c>
    </row>
    <row r="134" spans="2:24">
      <c r="B134">
        <v>139</v>
      </c>
      <c r="C134" s="7" t="s">
        <v>160</v>
      </c>
      <c r="D134" s="7" t="s">
        <v>161</v>
      </c>
      <c r="E134">
        <v>4211100</v>
      </c>
      <c r="F134">
        <v>96265800</v>
      </c>
      <c r="G134">
        <v>43987500</v>
      </c>
      <c r="H134">
        <v>2699100</v>
      </c>
      <c r="I134">
        <v>0</v>
      </c>
      <c r="J134" s="3">
        <f t="shared" si="60"/>
        <v>4.2111000000000001</v>
      </c>
      <c r="K134" s="3">
        <f t="shared" si="61"/>
        <v>96.265799999999999</v>
      </c>
      <c r="L134" s="3">
        <f t="shared" si="62"/>
        <v>43.987499999999997</v>
      </c>
      <c r="M134" s="3">
        <f t="shared" si="63"/>
        <v>2.6991000000000001</v>
      </c>
      <c r="N134" s="3">
        <f t="shared" si="64"/>
        <v>0</v>
      </c>
      <c r="O134" s="3">
        <f t="shared" si="65"/>
        <v>3.4153351981058643E-2</v>
      </c>
      <c r="P134" s="3">
        <f t="shared" si="74"/>
        <v>0.17102952765744875</v>
      </c>
      <c r="Q134" s="3">
        <f t="shared" si="66"/>
        <v>0.21645752109170943</v>
      </c>
      <c r="R134" s="3">
        <f t="shared" si="67"/>
        <v>4.5043143942358012E-2</v>
      </c>
      <c r="S134" s="3">
        <f t="shared" si="68"/>
        <v>0</v>
      </c>
      <c r="T134" s="3">
        <f t="shared" si="69"/>
        <v>2.8615111763446781</v>
      </c>
      <c r="U134" s="3">
        <f t="shared" si="70"/>
        <v>65.414182185120623</v>
      </c>
      <c r="V134" s="3">
        <f t="shared" si="71"/>
        <v>29.890224138458244</v>
      </c>
      <c r="W134" s="3">
        <f t="shared" si="72"/>
        <v>1.8340825000764456</v>
      </c>
      <c r="X134" s="3">
        <f t="shared" si="73"/>
        <v>0</v>
      </c>
    </row>
    <row r="135" spans="2:24">
      <c r="B135">
        <v>12</v>
      </c>
      <c r="C135" s="7" t="s">
        <v>162</v>
      </c>
      <c r="D135" s="7" t="s">
        <v>161</v>
      </c>
      <c r="E135">
        <v>49138200</v>
      </c>
      <c r="F135">
        <v>110422800</v>
      </c>
      <c r="G135">
        <v>12509100</v>
      </c>
      <c r="H135">
        <v>209700</v>
      </c>
      <c r="I135">
        <v>0</v>
      </c>
      <c r="J135" s="3">
        <f t="shared" si="60"/>
        <v>49.138199999999998</v>
      </c>
      <c r="K135" s="3">
        <f t="shared" si="61"/>
        <v>110.4228</v>
      </c>
      <c r="L135" s="3">
        <f t="shared" si="62"/>
        <v>12.5091</v>
      </c>
      <c r="M135" s="3">
        <f t="shared" si="63"/>
        <v>0.2097</v>
      </c>
      <c r="N135" s="3">
        <f t="shared" si="64"/>
        <v>0</v>
      </c>
      <c r="O135" s="3">
        <f t="shared" si="65"/>
        <v>0.39852633286211575</v>
      </c>
      <c r="P135" s="3">
        <f t="shared" si="74"/>
        <v>0.19618139907020904</v>
      </c>
      <c r="Q135" s="3">
        <f t="shared" si="66"/>
        <v>6.1555868760177379E-2</v>
      </c>
      <c r="R135" s="3">
        <f t="shared" si="67"/>
        <v>3.4995173519737966E-3</v>
      </c>
      <c r="S135" s="3">
        <f t="shared" si="68"/>
        <v>0</v>
      </c>
      <c r="T135" s="3">
        <f t="shared" si="69"/>
        <v>28.522322408082669</v>
      </c>
      <c r="U135" s="3">
        <f t="shared" si="70"/>
        <v>64.095036098254127</v>
      </c>
      <c r="V135" s="3">
        <f t="shared" si="71"/>
        <v>7.2609208972845352</v>
      </c>
      <c r="W135" s="3">
        <f t="shared" si="72"/>
        <v>0.12172059637868167</v>
      </c>
      <c r="X135" s="3">
        <f t="shared" si="73"/>
        <v>0</v>
      </c>
    </row>
    <row r="136" spans="2:24">
      <c r="B136">
        <v>11</v>
      </c>
      <c r="C136" s="7" t="s">
        <v>163</v>
      </c>
      <c r="D136" s="7" t="s">
        <v>161</v>
      </c>
      <c r="E136">
        <v>24864300</v>
      </c>
      <c r="F136">
        <v>99718200</v>
      </c>
      <c r="G136">
        <v>24539400</v>
      </c>
      <c r="H136">
        <v>946800</v>
      </c>
      <c r="I136">
        <v>19800</v>
      </c>
      <c r="J136" s="3">
        <f t="shared" si="60"/>
        <v>24.8643</v>
      </c>
      <c r="K136" s="3">
        <f t="shared" si="61"/>
        <v>99.718199999999996</v>
      </c>
      <c r="L136" s="3">
        <f t="shared" si="62"/>
        <v>24.539400000000001</v>
      </c>
      <c r="M136" s="3">
        <f t="shared" si="63"/>
        <v>0.94679999999999997</v>
      </c>
      <c r="N136" s="3">
        <f t="shared" si="64"/>
        <v>1.9800000000000002E-2</v>
      </c>
      <c r="O136" s="3">
        <f t="shared" si="65"/>
        <v>0.20165733173342745</v>
      </c>
      <c r="P136" s="3">
        <f t="shared" si="74"/>
        <v>0.17716319445588155</v>
      </c>
      <c r="Q136" s="3">
        <f t="shared" si="66"/>
        <v>0.12075561677926444</v>
      </c>
      <c r="R136" s="3">
        <f t="shared" si="67"/>
        <v>1.5800395941100574E-2</v>
      </c>
      <c r="S136" s="3">
        <f t="shared" si="68"/>
        <v>2.2644484678432876E-3</v>
      </c>
      <c r="T136" s="3">
        <f t="shared" si="69"/>
        <v>16.566425808772824</v>
      </c>
      <c r="U136" s="3">
        <f t="shared" si="70"/>
        <v>66.439600635624984</v>
      </c>
      <c r="V136" s="3">
        <f t="shared" si="71"/>
        <v>16.349953527418826</v>
      </c>
      <c r="W136" s="3">
        <f t="shared" si="72"/>
        <v>0.63082781159116119</v>
      </c>
      <c r="X136" s="3">
        <f t="shared" si="73"/>
        <v>1.3192216592210598E-2</v>
      </c>
    </row>
    <row r="137" spans="2:24">
      <c r="B137">
        <v>10</v>
      </c>
      <c r="C137" s="7" t="s">
        <v>164</v>
      </c>
      <c r="D137" s="7" t="s">
        <v>161</v>
      </c>
      <c r="E137">
        <v>27171000</v>
      </c>
      <c r="F137">
        <v>175914900</v>
      </c>
      <c r="G137">
        <v>30661200</v>
      </c>
      <c r="H137">
        <v>1681200</v>
      </c>
      <c r="I137">
        <v>17100</v>
      </c>
      <c r="J137" s="3">
        <f t="shared" si="60"/>
        <v>27.170999999999999</v>
      </c>
      <c r="K137" s="3">
        <f t="shared" si="61"/>
        <v>175.91489999999999</v>
      </c>
      <c r="L137" s="3">
        <f t="shared" si="62"/>
        <v>30.661200000000001</v>
      </c>
      <c r="M137" s="3">
        <f t="shared" si="63"/>
        <v>1.6812</v>
      </c>
      <c r="N137" s="3">
        <f t="shared" si="64"/>
        <v>1.7100000000000001E-2</v>
      </c>
      <c r="O137" s="3">
        <f t="shared" si="65"/>
        <v>0.22036539780041897</v>
      </c>
      <c r="P137" s="3">
        <f t="shared" si="74"/>
        <v>0.31253718615445286</v>
      </c>
      <c r="Q137" s="3">
        <f t="shared" si="66"/>
        <v>0.15088030339749067</v>
      </c>
      <c r="R137" s="3">
        <f t="shared" si="67"/>
        <v>2.8056216366897219E-2</v>
      </c>
      <c r="S137" s="3">
        <f t="shared" si="68"/>
        <v>1.955660040410112E-3</v>
      </c>
      <c r="T137" s="3">
        <f t="shared" si="69"/>
        <v>11.540255192923711</v>
      </c>
      <c r="U137" s="3">
        <f t="shared" si="70"/>
        <v>74.715793980260386</v>
      </c>
      <c r="V137" s="3">
        <f t="shared" si="71"/>
        <v>13.022637095479464</v>
      </c>
      <c r="W137" s="3">
        <f t="shared" si="72"/>
        <v>0.71405090097321933</v>
      </c>
      <c r="X137" s="3">
        <f t="shared" si="73"/>
        <v>7.2628303632179701E-3</v>
      </c>
    </row>
    <row r="138" spans="2:24">
      <c r="B138">
        <v>9</v>
      </c>
      <c r="C138" s="7" t="s">
        <v>165</v>
      </c>
      <c r="D138" s="7" t="s">
        <v>161</v>
      </c>
      <c r="E138">
        <v>27461700</v>
      </c>
      <c r="F138">
        <v>65662200</v>
      </c>
      <c r="G138">
        <v>14348700</v>
      </c>
      <c r="H138">
        <v>90000</v>
      </c>
      <c r="I138">
        <v>0</v>
      </c>
      <c r="J138" s="3">
        <f t="shared" si="60"/>
        <v>27.4617</v>
      </c>
      <c r="K138" s="3">
        <f t="shared" si="61"/>
        <v>65.662199999999999</v>
      </c>
      <c r="L138" s="3">
        <f t="shared" si="62"/>
        <v>14.348699999999999</v>
      </c>
      <c r="M138" s="3">
        <f t="shared" si="63"/>
        <v>0.09</v>
      </c>
      <c r="N138" s="3">
        <f t="shared" si="64"/>
        <v>0</v>
      </c>
      <c r="O138" s="3">
        <f t="shared" si="65"/>
        <v>0.22272306668049635</v>
      </c>
      <c r="P138" s="3">
        <f t="shared" si="74"/>
        <v>0.1166579932951155</v>
      </c>
      <c r="Q138" s="3">
        <f t="shared" si="66"/>
        <v>7.0608332660155981E-2</v>
      </c>
      <c r="R138" s="3">
        <f t="shared" si="67"/>
        <v>1.5019387776711573E-3</v>
      </c>
      <c r="S138" s="3">
        <f t="shared" si="68"/>
        <v>0</v>
      </c>
      <c r="T138" s="3">
        <f t="shared" si="69"/>
        <v>25.530900145589641</v>
      </c>
      <c r="U138" s="3">
        <f t="shared" si="70"/>
        <v>61.045567883260546</v>
      </c>
      <c r="V138" s="3">
        <f t="shared" si="71"/>
        <v>13.339859765383135</v>
      </c>
      <c r="W138" s="3">
        <f t="shared" si="72"/>
        <v>8.3672205766688434E-2</v>
      </c>
      <c r="X138" s="3">
        <f t="shared" si="73"/>
        <v>0</v>
      </c>
    </row>
    <row r="139" spans="2:24">
      <c r="B139">
        <v>8</v>
      </c>
      <c r="C139" s="7" t="s">
        <v>166</v>
      </c>
      <c r="D139" s="7" t="s">
        <v>161</v>
      </c>
      <c r="E139">
        <v>547200</v>
      </c>
      <c r="F139">
        <v>27168300</v>
      </c>
      <c r="G139">
        <v>22812300</v>
      </c>
      <c r="H139">
        <v>220500</v>
      </c>
      <c r="I139">
        <v>0</v>
      </c>
      <c r="J139" s="3">
        <f t="shared" si="60"/>
        <v>0.54720000000000002</v>
      </c>
      <c r="K139" s="3">
        <f t="shared" si="61"/>
        <v>27.168299999999999</v>
      </c>
      <c r="L139" s="3">
        <f t="shared" si="62"/>
        <v>22.8123</v>
      </c>
      <c r="M139" s="3">
        <f t="shared" si="63"/>
        <v>0.2205</v>
      </c>
      <c r="N139" s="3">
        <f t="shared" si="64"/>
        <v>0</v>
      </c>
      <c r="O139" s="3">
        <f t="shared" si="65"/>
        <v>4.4379649507338441E-3</v>
      </c>
      <c r="P139" s="3">
        <f t="shared" si="74"/>
        <v>4.826824808245362E-2</v>
      </c>
      <c r="Q139" s="3">
        <f t="shared" si="66"/>
        <v>0.11225675267747436</v>
      </c>
      <c r="R139" s="3">
        <f t="shared" si="67"/>
        <v>3.6797500052943356E-3</v>
      </c>
      <c r="S139" s="3">
        <f t="shared" si="68"/>
        <v>0</v>
      </c>
      <c r="T139" s="3">
        <f t="shared" si="69"/>
        <v>1.0782627201305266</v>
      </c>
      <c r="U139" s="3">
        <f t="shared" si="70"/>
        <v>53.53538936279638</v>
      </c>
      <c r="V139" s="3">
        <f t="shared" si="71"/>
        <v>44.951850603862589</v>
      </c>
      <c r="W139" s="3">
        <f t="shared" si="72"/>
        <v>0.43449731321049173</v>
      </c>
      <c r="X139" s="3">
        <f t="shared" si="73"/>
        <v>0</v>
      </c>
    </row>
    <row r="140" spans="2:24">
      <c r="B140">
        <v>136</v>
      </c>
      <c r="C140" s="7" t="s">
        <v>167</v>
      </c>
      <c r="D140" s="7" t="s">
        <v>161</v>
      </c>
      <c r="E140">
        <v>9054000</v>
      </c>
      <c r="F140">
        <v>89532900</v>
      </c>
      <c r="G140">
        <v>17642700</v>
      </c>
      <c r="H140">
        <v>241200</v>
      </c>
      <c r="I140">
        <v>0</v>
      </c>
      <c r="J140" s="3">
        <f t="shared" si="60"/>
        <v>9.0540000000000003</v>
      </c>
      <c r="K140" s="3">
        <f t="shared" si="61"/>
        <v>89.532899999999998</v>
      </c>
      <c r="L140" s="3">
        <f t="shared" si="62"/>
        <v>17.642700000000001</v>
      </c>
      <c r="M140" s="3">
        <f t="shared" si="63"/>
        <v>0.2412</v>
      </c>
      <c r="N140" s="3">
        <f t="shared" si="64"/>
        <v>0</v>
      </c>
      <c r="O140" s="3">
        <f t="shared" si="65"/>
        <v>7.3430801651944849E-2</v>
      </c>
      <c r="P140" s="3">
        <f t="shared" si="74"/>
        <v>0.15906759822077612</v>
      </c>
      <c r="Q140" s="3">
        <f t="shared" si="66"/>
        <v>8.6817734751115719E-2</v>
      </c>
      <c r="R140" s="3">
        <f t="shared" si="67"/>
        <v>4.0251959241587015E-3</v>
      </c>
      <c r="S140" s="3">
        <f t="shared" si="68"/>
        <v>0</v>
      </c>
      <c r="T140" s="3">
        <f t="shared" si="69"/>
        <v>7.7736222297777626</v>
      </c>
      <c r="U140" s="3">
        <f t="shared" si="70"/>
        <v>76.871542051741713</v>
      </c>
      <c r="V140" s="3">
        <f t="shared" si="71"/>
        <v>15.147745185917843</v>
      </c>
      <c r="W140" s="3">
        <f t="shared" si="72"/>
        <v>0.20709053256266807</v>
      </c>
      <c r="X140" s="3">
        <f t="shared" si="73"/>
        <v>0</v>
      </c>
    </row>
    <row r="141" spans="2:24">
      <c r="B141">
        <v>138</v>
      </c>
      <c r="C141" s="7" t="s">
        <v>168</v>
      </c>
      <c r="D141" s="7" t="s">
        <v>161</v>
      </c>
      <c r="E141">
        <v>10789200</v>
      </c>
      <c r="F141">
        <v>109014300</v>
      </c>
      <c r="G141">
        <v>19809000</v>
      </c>
      <c r="H141">
        <v>59400</v>
      </c>
      <c r="I141">
        <v>2700</v>
      </c>
      <c r="J141" s="3">
        <f t="shared" si="60"/>
        <v>10.789199999999999</v>
      </c>
      <c r="K141" s="3">
        <f t="shared" si="61"/>
        <v>109.01430000000001</v>
      </c>
      <c r="L141" s="3">
        <f t="shared" si="62"/>
        <v>19.809000000000001</v>
      </c>
      <c r="M141" s="3">
        <f t="shared" si="63"/>
        <v>5.9400000000000001E-2</v>
      </c>
      <c r="N141" s="3">
        <f t="shared" si="64"/>
        <v>2.7000000000000001E-3</v>
      </c>
      <c r="O141" s="3">
        <f t="shared" si="65"/>
        <v>8.750382208782452E-2</v>
      </c>
      <c r="P141" s="3">
        <f t="shared" si="74"/>
        <v>0.1936790037262186</v>
      </c>
      <c r="Q141" s="3">
        <f t="shared" si="66"/>
        <v>9.7477852465033765E-2</v>
      </c>
      <c r="R141" s="3">
        <f t="shared" si="67"/>
        <v>9.9127959326296379E-4</v>
      </c>
      <c r="S141" s="3">
        <f t="shared" si="68"/>
        <v>3.087884274331756E-4</v>
      </c>
      <c r="T141" s="3">
        <f t="shared" si="69"/>
        <v>7.724525432684251</v>
      </c>
      <c r="U141" s="3">
        <f t="shared" si="70"/>
        <v>78.048764771833959</v>
      </c>
      <c r="V141" s="3">
        <f t="shared" si="71"/>
        <v>14.182249313762126</v>
      </c>
      <c r="W141" s="3">
        <f t="shared" si="72"/>
        <v>4.2527417297060451E-2</v>
      </c>
      <c r="X141" s="3">
        <f t="shared" si="73"/>
        <v>1.9330644225936566E-3</v>
      </c>
    </row>
    <row r="142" spans="2:24">
      <c r="B142">
        <v>135</v>
      </c>
      <c r="C142" s="7" t="s">
        <v>169</v>
      </c>
      <c r="D142" s="7" t="s">
        <v>161</v>
      </c>
      <c r="E142">
        <v>0</v>
      </c>
      <c r="F142">
        <v>80192700</v>
      </c>
      <c r="G142">
        <v>24371100</v>
      </c>
      <c r="H142">
        <v>90900</v>
      </c>
      <c r="I142">
        <v>0</v>
      </c>
      <c r="J142" s="3">
        <f t="shared" si="60"/>
        <v>0</v>
      </c>
      <c r="K142" s="3">
        <f t="shared" si="61"/>
        <v>80.192700000000002</v>
      </c>
      <c r="L142" s="3">
        <f t="shared" si="62"/>
        <v>24.371099999999998</v>
      </c>
      <c r="M142" s="3">
        <f t="shared" si="63"/>
        <v>9.0899999999999995E-2</v>
      </c>
      <c r="N142" s="3">
        <f t="shared" si="64"/>
        <v>0</v>
      </c>
      <c r="O142" s="3">
        <f t="shared" si="65"/>
        <v>0</v>
      </c>
      <c r="P142" s="3">
        <f t="shared" si="74"/>
        <v>0.14247343919206498</v>
      </c>
      <c r="Q142" s="3">
        <f t="shared" si="66"/>
        <v>0.11992743148117441</v>
      </c>
      <c r="R142" s="3">
        <f t="shared" si="67"/>
        <v>1.5169581654478688E-3</v>
      </c>
      <c r="S142" s="3">
        <f t="shared" si="68"/>
        <v>0</v>
      </c>
      <c r="T142" s="3">
        <f t="shared" si="69"/>
        <v>0</v>
      </c>
      <c r="U142" s="3">
        <f t="shared" si="70"/>
        <v>76.625990041536596</v>
      </c>
      <c r="V142" s="3">
        <f t="shared" si="71"/>
        <v>23.287152894232172</v>
      </c>
      <c r="W142" s="3">
        <f t="shared" si="72"/>
        <v>8.6857064231228978E-2</v>
      </c>
      <c r="X142" s="3">
        <f t="shared" si="73"/>
        <v>0</v>
      </c>
    </row>
    <row r="143" spans="2:24">
      <c r="B143">
        <v>86</v>
      </c>
      <c r="C143" s="7" t="s">
        <v>170</v>
      </c>
      <c r="D143" s="7" t="s">
        <v>171</v>
      </c>
      <c r="E143">
        <v>76563000</v>
      </c>
      <c r="F143">
        <v>531733500</v>
      </c>
      <c r="G143">
        <v>145703700</v>
      </c>
      <c r="H143">
        <v>36613800</v>
      </c>
      <c r="I143">
        <v>3011400</v>
      </c>
      <c r="J143" s="3">
        <f t="shared" si="60"/>
        <v>76.563000000000002</v>
      </c>
      <c r="K143" s="3">
        <f t="shared" si="61"/>
        <v>531.73350000000005</v>
      </c>
      <c r="L143" s="3">
        <f t="shared" si="62"/>
        <v>145.7037</v>
      </c>
      <c r="M143" s="3">
        <f t="shared" si="63"/>
        <v>36.613799999999998</v>
      </c>
      <c r="N143" s="3">
        <f t="shared" si="64"/>
        <v>3.0114000000000001</v>
      </c>
      <c r="O143" s="3">
        <f t="shared" si="65"/>
        <v>0.62095012887981593</v>
      </c>
      <c r="P143" s="3">
        <f t="shared" si="74"/>
        <v>0.94469821415956667</v>
      </c>
      <c r="Q143" s="3">
        <f t="shared" si="66"/>
        <v>0.71699145702506628</v>
      </c>
      <c r="R143" s="3">
        <f t="shared" si="67"/>
        <v>0.61101873353218017</v>
      </c>
      <c r="S143" s="3">
        <f t="shared" si="68"/>
        <v>0.34440202606380182</v>
      </c>
      <c r="T143" s="3">
        <f t="shared" si="69"/>
        <v>9.6472466733045596</v>
      </c>
      <c r="U143" s="3">
        <f t="shared" si="70"/>
        <v>67.000564750069742</v>
      </c>
      <c r="V143" s="3">
        <f t="shared" si="71"/>
        <v>18.35925362267891</v>
      </c>
      <c r="W143" s="3">
        <f t="shared" si="72"/>
        <v>4.6134864131112741</v>
      </c>
      <c r="X143" s="3">
        <f t="shared" si="73"/>
        <v>0.3794485408355126</v>
      </c>
    </row>
    <row r="144" spans="2:24">
      <c r="B144">
        <v>7</v>
      </c>
      <c r="C144" s="7" t="s">
        <v>172</v>
      </c>
      <c r="D144" s="7" t="s">
        <v>171</v>
      </c>
      <c r="E144">
        <v>114273000</v>
      </c>
      <c r="F144">
        <v>640798200</v>
      </c>
      <c r="G144">
        <v>287253900</v>
      </c>
      <c r="H144">
        <v>130586400</v>
      </c>
      <c r="I144">
        <v>23663700</v>
      </c>
      <c r="J144" s="3">
        <f t="shared" si="60"/>
        <v>114.273</v>
      </c>
      <c r="K144" s="3">
        <f t="shared" si="61"/>
        <v>640.79819999999995</v>
      </c>
      <c r="L144" s="3">
        <f t="shared" si="62"/>
        <v>287.25389999999999</v>
      </c>
      <c r="M144" s="3">
        <f t="shared" si="63"/>
        <v>130.5864</v>
      </c>
      <c r="N144" s="3">
        <f t="shared" si="64"/>
        <v>23.663699999999999</v>
      </c>
      <c r="O144" s="3">
        <f t="shared" si="65"/>
        <v>0.9267901476886119</v>
      </c>
      <c r="P144" s="3">
        <f t="shared" si="74"/>
        <v>1.1384667604667842</v>
      </c>
      <c r="Q144" s="3">
        <f t="shared" si="66"/>
        <v>1.4135440095010126</v>
      </c>
      <c r="R144" s="3">
        <f t="shared" si="67"/>
        <v>2.1792530888497423</v>
      </c>
      <c r="S144" s="3">
        <f t="shared" si="68"/>
        <v>2.706324707500162</v>
      </c>
      <c r="T144" s="3">
        <f t="shared" si="69"/>
        <v>9.5500057163143612</v>
      </c>
      <c r="U144" s="3">
        <f t="shared" si="70"/>
        <v>53.552689375477613</v>
      </c>
      <c r="V144" s="3">
        <f t="shared" si="71"/>
        <v>24.006339091767906</v>
      </c>
      <c r="W144" s="3">
        <f t="shared" si="72"/>
        <v>10.91334669145742</v>
      </c>
      <c r="X144" s="3">
        <f t="shared" si="73"/>
        <v>1.9776191249827004</v>
      </c>
    </row>
    <row r="145" spans="2:24">
      <c r="B145">
        <v>6</v>
      </c>
      <c r="C145" s="7" t="s">
        <v>173</v>
      </c>
      <c r="D145" s="7" t="s">
        <v>171</v>
      </c>
      <c r="E145">
        <v>11682900</v>
      </c>
      <c r="F145">
        <v>61536600</v>
      </c>
      <c r="G145">
        <v>31495500</v>
      </c>
      <c r="H145">
        <v>2604600</v>
      </c>
      <c r="I145">
        <v>2700</v>
      </c>
      <c r="J145" s="3">
        <f t="shared" si="60"/>
        <v>11.6829</v>
      </c>
      <c r="K145" s="3">
        <f t="shared" si="61"/>
        <v>61.5366</v>
      </c>
      <c r="L145" s="3">
        <f t="shared" si="62"/>
        <v>31.4955</v>
      </c>
      <c r="M145" s="3">
        <f t="shared" si="63"/>
        <v>2.6046</v>
      </c>
      <c r="N145" s="3">
        <f t="shared" si="64"/>
        <v>2.7000000000000001E-3</v>
      </c>
      <c r="O145" s="3">
        <f t="shared" si="65"/>
        <v>9.4752011555059246E-2</v>
      </c>
      <c r="P145" s="3">
        <f t="shared" si="74"/>
        <v>0.10932829345048148</v>
      </c>
      <c r="Q145" s="3">
        <f t="shared" si="66"/>
        <v>0.1549857995008567</v>
      </c>
      <c r="R145" s="3">
        <f t="shared" si="67"/>
        <v>4.3466108225803296E-2</v>
      </c>
      <c r="S145" s="3">
        <f t="shared" si="68"/>
        <v>3.087884274331756E-4</v>
      </c>
      <c r="T145" s="3">
        <f t="shared" si="69"/>
        <v>10.88580844801127</v>
      </c>
      <c r="U145" s="3">
        <f t="shared" si="70"/>
        <v>57.338130099709005</v>
      </c>
      <c r="V145" s="3">
        <f t="shared" si="71"/>
        <v>29.346650230194467</v>
      </c>
      <c r="W145" s="3">
        <f t="shared" si="72"/>
        <v>2.4268954355245831</v>
      </c>
      <c r="X145" s="3">
        <f t="shared" si="73"/>
        <v>2.5157865606681928E-3</v>
      </c>
    </row>
    <row r="146" spans="2:24">
      <c r="B146">
        <v>5</v>
      </c>
      <c r="C146" s="7" t="s">
        <v>174</v>
      </c>
      <c r="D146" s="7" t="s">
        <v>171</v>
      </c>
      <c r="E146">
        <v>174294000</v>
      </c>
      <c r="F146">
        <v>431163900</v>
      </c>
      <c r="G146">
        <v>111718800</v>
      </c>
      <c r="H146">
        <v>26190900</v>
      </c>
      <c r="I146">
        <v>2112300</v>
      </c>
      <c r="J146" s="3">
        <f t="shared" si="60"/>
        <v>174.29400000000001</v>
      </c>
      <c r="K146" s="3">
        <f t="shared" si="61"/>
        <v>431.16390000000001</v>
      </c>
      <c r="L146" s="3">
        <f t="shared" si="62"/>
        <v>111.7188</v>
      </c>
      <c r="M146" s="3">
        <f t="shared" si="63"/>
        <v>26.190899999999999</v>
      </c>
      <c r="N146" s="3">
        <f t="shared" si="64"/>
        <v>2.1122999999999998</v>
      </c>
      <c r="O146" s="3">
        <f t="shared" si="65"/>
        <v>1.4135794282222307</v>
      </c>
      <c r="P146" s="3">
        <f t="shared" si="74"/>
        <v>0.76602238967466607</v>
      </c>
      <c r="Q146" s="3">
        <f t="shared" si="66"/>
        <v>0.54975560118989419</v>
      </c>
      <c r="R146" s="3">
        <f t="shared" si="67"/>
        <v>0.43707920369008346</v>
      </c>
      <c r="S146" s="3">
        <f t="shared" si="68"/>
        <v>0.24157547972855437</v>
      </c>
      <c r="T146" s="3">
        <f t="shared" si="69"/>
        <v>23.380107230255305</v>
      </c>
      <c r="U146" s="3">
        <f t="shared" si="70"/>
        <v>57.837092589619111</v>
      </c>
      <c r="V146" s="3">
        <f t="shared" si="71"/>
        <v>14.986158580533157</v>
      </c>
      <c r="W146" s="3">
        <f t="shared" si="72"/>
        <v>3.5132939197958248</v>
      </c>
      <c r="X146" s="3">
        <f t="shared" si="73"/>
        <v>0.28334767979659814</v>
      </c>
    </row>
    <row r="147" spans="2:24">
      <c r="B147">
        <v>4</v>
      </c>
      <c r="C147" s="7" t="s">
        <v>175</v>
      </c>
      <c r="D147" s="7" t="s">
        <v>171</v>
      </c>
      <c r="E147">
        <v>81556200</v>
      </c>
      <c r="F147">
        <v>407341800</v>
      </c>
      <c r="G147">
        <v>120444300</v>
      </c>
      <c r="H147">
        <v>18147600</v>
      </c>
      <c r="I147">
        <v>349200</v>
      </c>
      <c r="J147" s="3">
        <f t="shared" si="60"/>
        <v>81.556200000000004</v>
      </c>
      <c r="K147" s="3">
        <f t="shared" si="61"/>
        <v>407.34179999999998</v>
      </c>
      <c r="L147" s="3">
        <f t="shared" si="62"/>
        <v>120.4443</v>
      </c>
      <c r="M147" s="3">
        <f t="shared" si="63"/>
        <v>18.147600000000001</v>
      </c>
      <c r="N147" s="3">
        <f t="shared" si="64"/>
        <v>0.34920000000000001</v>
      </c>
      <c r="O147" s="3">
        <f t="shared" si="65"/>
        <v>0.66144655905526228</v>
      </c>
      <c r="P147" s="3">
        <f t="shared" si="74"/>
        <v>0.72369912938068293</v>
      </c>
      <c r="Q147" s="3">
        <f t="shared" si="66"/>
        <v>0.59269280153739534</v>
      </c>
      <c r="R147" s="3">
        <f t="shared" si="67"/>
        <v>0.30285093512961214</v>
      </c>
      <c r="S147" s="3">
        <f t="shared" si="68"/>
        <v>3.9936636614690706E-2</v>
      </c>
      <c r="T147" s="3">
        <f t="shared" si="69"/>
        <v>12.989984217293889</v>
      </c>
      <c r="U147" s="3">
        <f t="shared" si="70"/>
        <v>64.879966857750645</v>
      </c>
      <c r="V147" s="3">
        <f t="shared" si="71"/>
        <v>19.183943784323084</v>
      </c>
      <c r="W147" s="3">
        <f t="shared" si="72"/>
        <v>2.8904857948477565</v>
      </c>
      <c r="X147" s="3">
        <f t="shared" si="73"/>
        <v>5.5619345784612653E-2</v>
      </c>
    </row>
    <row r="148" spans="2:24">
      <c r="B148">
        <v>3</v>
      </c>
      <c r="C148" s="7" t="s">
        <v>176</v>
      </c>
      <c r="D148" s="7" t="s">
        <v>171</v>
      </c>
      <c r="E148">
        <v>9875700</v>
      </c>
      <c r="F148">
        <v>16272900</v>
      </c>
      <c r="G148">
        <v>3860100</v>
      </c>
      <c r="H148">
        <v>135900</v>
      </c>
      <c r="I148">
        <v>0</v>
      </c>
      <c r="J148" s="3">
        <f t="shared" si="60"/>
        <v>9.8757000000000001</v>
      </c>
      <c r="K148" s="3">
        <f t="shared" si="61"/>
        <v>16.2729</v>
      </c>
      <c r="L148" s="3">
        <f t="shared" si="62"/>
        <v>3.8601000000000001</v>
      </c>
      <c r="M148" s="3">
        <f t="shared" si="63"/>
        <v>0.13589999999999999</v>
      </c>
      <c r="N148" s="3">
        <f t="shared" si="64"/>
        <v>0</v>
      </c>
      <c r="O148" s="3">
        <f t="shared" si="65"/>
        <v>8.0095048362504057E-2</v>
      </c>
      <c r="P148" s="3">
        <f t="shared" si="74"/>
        <v>2.8911060840058438E-2</v>
      </c>
      <c r="Q148" s="3">
        <f t="shared" si="66"/>
        <v>1.8995116275444333E-2</v>
      </c>
      <c r="R148" s="3">
        <f t="shared" si="67"/>
        <v>2.2679275542834476E-3</v>
      </c>
      <c r="S148" s="3">
        <f t="shared" si="68"/>
        <v>0</v>
      </c>
      <c r="T148" s="3">
        <f t="shared" si="69"/>
        <v>32.761091538783063</v>
      </c>
      <c r="U148" s="3">
        <f t="shared" si="70"/>
        <v>53.982802890069856</v>
      </c>
      <c r="V148" s="3">
        <f t="shared" si="71"/>
        <v>12.805278557353555</v>
      </c>
      <c r="W148" s="3">
        <f t="shared" si="72"/>
        <v>0.4508270137935152</v>
      </c>
      <c r="X148" s="3">
        <f t="shared" si="73"/>
        <v>0</v>
      </c>
    </row>
    <row r="149" spans="2:24">
      <c r="B149">
        <v>2</v>
      </c>
      <c r="C149" s="7" t="s">
        <v>177</v>
      </c>
      <c r="D149" s="7" t="s">
        <v>171</v>
      </c>
      <c r="E149">
        <v>184521600</v>
      </c>
      <c r="F149">
        <v>757906200</v>
      </c>
      <c r="G149">
        <v>225075600</v>
      </c>
      <c r="H149">
        <v>30559500</v>
      </c>
      <c r="I149">
        <v>2140200</v>
      </c>
      <c r="J149" s="3">
        <f t="shared" si="60"/>
        <v>184.52160000000001</v>
      </c>
      <c r="K149" s="3">
        <f t="shared" si="61"/>
        <v>757.90620000000001</v>
      </c>
      <c r="L149" s="3">
        <f t="shared" si="62"/>
        <v>225.07560000000001</v>
      </c>
      <c r="M149" s="3">
        <f t="shared" si="63"/>
        <v>30.5595</v>
      </c>
      <c r="N149" s="3">
        <f t="shared" si="64"/>
        <v>2.1402000000000001</v>
      </c>
      <c r="O149" s="3">
        <f t="shared" si="65"/>
        <v>1.4965284968079862</v>
      </c>
      <c r="P149" s="3">
        <f t="shared" si="74"/>
        <v>1.3465253433166491</v>
      </c>
      <c r="Q149" s="3">
        <f t="shared" si="66"/>
        <v>1.1075716154414132</v>
      </c>
      <c r="R149" s="3">
        <f t="shared" si="67"/>
        <v>0.50998331195824154</v>
      </c>
      <c r="S149" s="3">
        <f t="shared" si="68"/>
        <v>0.24476629347869719</v>
      </c>
      <c r="T149" s="3">
        <f t="shared" si="69"/>
        <v>15.374197917002547</v>
      </c>
      <c r="U149" s="3">
        <f t="shared" si="70"/>
        <v>63.148162173552116</v>
      </c>
      <c r="V149" s="3">
        <f t="shared" si="71"/>
        <v>18.753126033418841</v>
      </c>
      <c r="W149" s="3">
        <f t="shared" si="72"/>
        <v>2.5461940566559109</v>
      </c>
      <c r="X149" s="3">
        <f t="shared" si="73"/>
        <v>0.17831981937057151</v>
      </c>
    </row>
    <row r="150" spans="2:24">
      <c r="B150">
        <v>1</v>
      </c>
      <c r="C150" s="7" t="s">
        <v>178</v>
      </c>
      <c r="D150" s="7" t="s">
        <v>171</v>
      </c>
      <c r="E150">
        <v>115524000</v>
      </c>
      <c r="F150">
        <v>866248200</v>
      </c>
      <c r="G150">
        <v>364635000</v>
      </c>
      <c r="H150">
        <v>45964800</v>
      </c>
      <c r="I150">
        <v>2093400</v>
      </c>
      <c r="J150" s="3">
        <f t="shared" si="60"/>
        <v>115.524</v>
      </c>
      <c r="K150" s="3">
        <f t="shared" si="61"/>
        <v>866.2482</v>
      </c>
      <c r="L150" s="3">
        <f t="shared" si="62"/>
        <v>364.63499999999999</v>
      </c>
      <c r="M150" s="3">
        <f t="shared" si="63"/>
        <v>45.964799999999997</v>
      </c>
      <c r="N150" s="3">
        <f t="shared" si="64"/>
        <v>2.0933999999999999</v>
      </c>
      <c r="O150" s="3">
        <f t="shared" si="65"/>
        <v>0.93693615308584888</v>
      </c>
      <c r="P150" s="3">
        <f t="shared" si="74"/>
        <v>1.5390099129713271</v>
      </c>
      <c r="Q150" s="3">
        <f t="shared" si="66"/>
        <v>1.7943276658886156</v>
      </c>
      <c r="R150" s="3">
        <f t="shared" si="67"/>
        <v>0.76707017253221343</v>
      </c>
      <c r="S150" s="3">
        <f t="shared" si="68"/>
        <v>0.23941396073652216</v>
      </c>
      <c r="T150" s="3">
        <f t="shared" si="69"/>
        <v>8.2844651434162504</v>
      </c>
      <c r="U150" s="3">
        <f t="shared" si="70"/>
        <v>62.12045132134508</v>
      </c>
      <c r="V150" s="3">
        <f t="shared" si="71"/>
        <v>26.148730545770444</v>
      </c>
      <c r="W150" s="3">
        <f t="shared" si="72"/>
        <v>3.2962309426967491</v>
      </c>
      <c r="X150" s="3">
        <f t="shared" si="73"/>
        <v>0.15012204677147242</v>
      </c>
    </row>
    <row r="151" spans="2:24">
      <c r="B151">
        <v>0</v>
      </c>
      <c r="C151" s="7" t="s">
        <v>179</v>
      </c>
      <c r="D151" s="7" t="s">
        <v>171</v>
      </c>
      <c r="E151">
        <v>130335300</v>
      </c>
      <c r="F151">
        <v>575750700</v>
      </c>
      <c r="G151">
        <v>60725700</v>
      </c>
      <c r="H151">
        <v>5139000</v>
      </c>
      <c r="I151">
        <v>677700</v>
      </c>
      <c r="J151" s="3">
        <f t="shared" si="60"/>
        <v>130.33529999999999</v>
      </c>
      <c r="K151" s="3">
        <f t="shared" si="61"/>
        <v>575.75070000000005</v>
      </c>
      <c r="L151" s="3">
        <f t="shared" si="62"/>
        <v>60.725700000000003</v>
      </c>
      <c r="M151" s="3">
        <f t="shared" si="63"/>
        <v>5.1390000000000002</v>
      </c>
      <c r="N151" s="3">
        <f t="shared" si="64"/>
        <v>0.67769999999999997</v>
      </c>
      <c r="O151" s="3">
        <f t="shared" si="65"/>
        <v>1.0570604774184589</v>
      </c>
      <c r="P151" s="3">
        <f t="shared" si="74"/>
        <v>1.0229008668649249</v>
      </c>
      <c r="Q151" s="3">
        <f t="shared" si="66"/>
        <v>0.29882431346538951</v>
      </c>
      <c r="R151" s="3">
        <f t="shared" si="67"/>
        <v>8.5760704205023089E-2</v>
      </c>
      <c r="S151" s="3">
        <f t="shared" si="68"/>
        <v>7.7505895285727058E-2</v>
      </c>
      <c r="T151" s="3">
        <f t="shared" si="69"/>
        <v>16.869079624823524</v>
      </c>
      <c r="U151" s="3">
        <f t="shared" si="70"/>
        <v>74.518448972364993</v>
      </c>
      <c r="V151" s="3">
        <f t="shared" si="71"/>
        <v>7.8596256622200285</v>
      </c>
      <c r="W151" s="3">
        <f t="shared" si="72"/>
        <v>0.6651321644402407</v>
      </c>
      <c r="X151" s="3">
        <f t="shared" si="73"/>
        <v>8.771357615122613E-2</v>
      </c>
    </row>
  </sheetData>
  <autoFilter ref="A2:X151" xr:uid="{00000000-0009-0000-0000-000000000000}">
    <sortState ref="A3:X151">
      <sortCondition ref="D3:D151"/>
      <sortCondition ref="C3:C151"/>
    </sortState>
  </autoFilter>
  <sortState ref="A3:X141">
    <sortCondition ref="D3:D141"/>
    <sortCondition ref="C3:C141"/>
  </sortState>
  <mergeCells count="3">
    <mergeCell ref="J1:N1"/>
    <mergeCell ref="O1:S1"/>
    <mergeCell ref="T1:X1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11"/>
  <sheetViews>
    <sheetView topLeftCell="Q1" zoomScale="80" zoomScaleNormal="80" workbookViewId="0" xr3:uid="{7BE570AB-09E9-518F-B8F7-3F91B7162CA9}">
      <selection activeCell="AF33" sqref="AF33"/>
    </sheetView>
  </sheetViews>
  <sheetFormatPr defaultRowHeight="15"/>
  <cols>
    <col min="3" max="3" width="19" style="1" customWidth="1"/>
    <col min="4" max="4" width="19" style="5" customWidth="1"/>
    <col min="5" max="5" width="13.140625" customWidth="1"/>
    <col min="6" max="6" width="12.42578125" customWidth="1"/>
    <col min="7" max="7" width="12" customWidth="1"/>
    <col min="8" max="8" width="12.5703125" customWidth="1"/>
    <col min="9" max="9" width="13.7109375" customWidth="1"/>
    <col min="10" max="10" width="13" customWidth="1"/>
    <col min="12" max="12" width="13.140625" customWidth="1"/>
    <col min="15" max="15" width="9" customWidth="1"/>
    <col min="17" max="17" width="12.5703125" customWidth="1"/>
  </cols>
  <sheetData>
    <row r="1" spans="1:41" ht="34.5" customHeight="1">
      <c r="C1" s="5"/>
      <c r="J1" s="9" t="s">
        <v>0</v>
      </c>
      <c r="K1" s="9"/>
      <c r="L1" s="9"/>
      <c r="M1" s="9"/>
      <c r="N1" s="9"/>
      <c r="O1" s="10" t="s">
        <v>1</v>
      </c>
      <c r="P1" s="10"/>
      <c r="Q1" s="10"/>
      <c r="R1" s="10"/>
      <c r="S1" s="10"/>
      <c r="T1" s="10" t="s">
        <v>2</v>
      </c>
      <c r="U1" s="10"/>
      <c r="V1" s="10"/>
      <c r="W1" s="10"/>
      <c r="X1" s="10"/>
      <c r="AF1" s="3">
        <f>SUM(J3:J10)</f>
        <v>1259.3987999999999</v>
      </c>
      <c r="AG1" s="3">
        <f>SUM(K3:K10)</f>
        <v>3203.1017999999999</v>
      </c>
      <c r="AH1" s="3">
        <f>SUM(L3:L10)</f>
        <v>997.4547</v>
      </c>
      <c r="AI1" s="3">
        <f>SUM(M3:M10)</f>
        <v>262.87290000000002</v>
      </c>
      <c r="AJ1" s="3">
        <f>SUM(N3:N10)</f>
        <v>27.6435</v>
      </c>
      <c r="AK1" s="3">
        <f>AF1/AF$1*100</f>
        <v>100</v>
      </c>
      <c r="AL1" s="3">
        <f>AG1/$AG$1*100</f>
        <v>100</v>
      </c>
      <c r="AM1" s="3">
        <f>AH1/AH$1*100</f>
        <v>100</v>
      </c>
      <c r="AN1" s="3">
        <f>AI1/AI$1*100</f>
        <v>100</v>
      </c>
      <c r="AO1" s="3">
        <f>AJ1/AJ$1*100</f>
        <v>100</v>
      </c>
    </row>
    <row r="2" spans="1:41">
      <c r="A2" t="s">
        <v>3</v>
      </c>
      <c r="B2" s="2" t="s">
        <v>180</v>
      </c>
      <c r="C2" s="6" t="s">
        <v>5</v>
      </c>
      <c r="D2" s="6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16</v>
      </c>
    </row>
    <row r="3" spans="1:41">
      <c r="B3">
        <v>61</v>
      </c>
      <c r="C3" s="5" t="s">
        <v>108</v>
      </c>
      <c r="D3" s="5" t="s">
        <v>107</v>
      </c>
      <c r="E3">
        <v>240064200</v>
      </c>
      <c r="F3">
        <v>334584000</v>
      </c>
      <c r="G3">
        <v>87245100</v>
      </c>
      <c r="H3">
        <v>10770300</v>
      </c>
      <c r="I3">
        <v>416700</v>
      </c>
      <c r="J3" s="3">
        <f t="shared" ref="J3:N10" si="0">E3/10^6</f>
        <v>240.0642</v>
      </c>
      <c r="K3" s="3">
        <f t="shared" si="0"/>
        <v>334.584</v>
      </c>
      <c r="L3" s="3">
        <f t="shared" si="0"/>
        <v>87.245099999999994</v>
      </c>
      <c r="M3" s="3">
        <f t="shared" si="0"/>
        <v>10.770300000000001</v>
      </c>
      <c r="N3" s="3">
        <f t="shared" si="0"/>
        <v>0.41670000000000001</v>
      </c>
      <c r="O3" s="3">
        <f t="shared" ref="O3:O10" si="1">J3/AF$1*100</f>
        <v>19.061809491957593</v>
      </c>
      <c r="P3" s="3">
        <f t="shared" ref="P3:P5" si="2">K3/$AG$1*100</f>
        <v>10.445624925189701</v>
      </c>
      <c r="Q3" s="3">
        <f t="shared" ref="Q3:S10" si="3">L3/AH$1*100</f>
        <v>8.7467731617285462</v>
      </c>
      <c r="R3" s="3">
        <f t="shared" si="3"/>
        <v>4.0971511327337273</v>
      </c>
      <c r="S3" s="3">
        <f t="shared" si="3"/>
        <v>1.5074068044929188</v>
      </c>
      <c r="T3" s="3">
        <f t="shared" ref="T3:T10" si="4">J3/(J3+K3+L3+M3+N3)*100</f>
        <v>35.666502198920398</v>
      </c>
      <c r="U3" s="3">
        <f t="shared" ref="U3:U10" si="5">K3/(J3+K3+L3+M3+N3)*100</f>
        <v>49.709373458114882</v>
      </c>
      <c r="V3" s="3">
        <f t="shared" ref="V3:V10" si="6">L3/(J3+K3+L3+M3+N3)*100</f>
        <v>12.962064110329777</v>
      </c>
      <c r="W3" s="3">
        <f t="shared" ref="W3:W10" si="7">M3/(J3+K3+L3+M3+N3)*100</f>
        <v>1.6001508289575557</v>
      </c>
      <c r="X3" s="3">
        <f t="shared" ref="X3:X10" si="8">N3/(J3+K3+L3+M3+N3)*100</f>
        <v>6.1909403677391839E-2</v>
      </c>
    </row>
    <row r="4" spans="1:41">
      <c r="B4">
        <v>62</v>
      </c>
      <c r="C4" s="5" t="s">
        <v>109</v>
      </c>
      <c r="D4" s="5" t="s">
        <v>107</v>
      </c>
      <c r="E4">
        <v>212349600</v>
      </c>
      <c r="F4">
        <v>490076100</v>
      </c>
      <c r="G4">
        <v>104133600</v>
      </c>
      <c r="H4">
        <v>17306100</v>
      </c>
      <c r="I4">
        <v>1185300</v>
      </c>
      <c r="J4" s="3">
        <f t="shared" si="0"/>
        <v>212.34960000000001</v>
      </c>
      <c r="K4" s="3">
        <f t="shared" si="0"/>
        <v>490.0761</v>
      </c>
      <c r="L4" s="3">
        <f t="shared" si="0"/>
        <v>104.1336</v>
      </c>
      <c r="M4" s="3">
        <f t="shared" si="0"/>
        <v>17.306100000000001</v>
      </c>
      <c r="N4" s="3">
        <f t="shared" si="0"/>
        <v>1.1853</v>
      </c>
      <c r="O4" s="3">
        <f t="shared" si="1"/>
        <v>16.861188052585092</v>
      </c>
      <c r="P4" s="3">
        <f t="shared" si="2"/>
        <v>15.300047597613039</v>
      </c>
      <c r="Q4" s="3">
        <f t="shared" si="3"/>
        <v>10.439932760856207</v>
      </c>
      <c r="R4" s="3">
        <f t="shared" si="3"/>
        <v>6.5834477422358857</v>
      </c>
      <c r="S4" s="3">
        <f t="shared" si="3"/>
        <v>4.2878072602962725</v>
      </c>
      <c r="T4" s="3">
        <f t="shared" si="4"/>
        <v>25.737763751973063</v>
      </c>
      <c r="U4" s="3">
        <f t="shared" si="5"/>
        <v>59.39951326627564</v>
      </c>
      <c r="V4" s="3">
        <f t="shared" si="6"/>
        <v>12.621478898205893</v>
      </c>
      <c r="W4" s="3">
        <f t="shared" si="7"/>
        <v>2.0975801850722631</v>
      </c>
      <c r="X4" s="3">
        <f t="shared" si="8"/>
        <v>0.14366389847314837</v>
      </c>
    </row>
    <row r="5" spans="1:41">
      <c r="B5">
        <v>15</v>
      </c>
      <c r="C5" s="5" t="s">
        <v>110</v>
      </c>
      <c r="D5" s="5" t="s">
        <v>107</v>
      </c>
      <c r="E5">
        <v>180084600</v>
      </c>
      <c r="F5">
        <v>571108500</v>
      </c>
      <c r="G5">
        <v>201247200</v>
      </c>
      <c r="H5">
        <v>77456700</v>
      </c>
      <c r="I5">
        <v>8904600</v>
      </c>
      <c r="J5" s="3">
        <f t="shared" si="0"/>
        <v>180.08459999999999</v>
      </c>
      <c r="K5" s="3">
        <f t="shared" si="0"/>
        <v>571.10850000000005</v>
      </c>
      <c r="L5" s="3">
        <f t="shared" si="0"/>
        <v>201.24719999999999</v>
      </c>
      <c r="M5" s="3">
        <f t="shared" si="0"/>
        <v>77.456699999999998</v>
      </c>
      <c r="N5" s="3">
        <f t="shared" si="0"/>
        <v>8.9046000000000003</v>
      </c>
      <c r="O5" s="3">
        <f t="shared" si="1"/>
        <v>14.29925135707609</v>
      </c>
      <c r="P5" s="3">
        <f t="shared" si="2"/>
        <v>17.829857920844102</v>
      </c>
      <c r="Q5" s="3">
        <f t="shared" si="3"/>
        <v>20.176074161563427</v>
      </c>
      <c r="R5" s="3">
        <f t="shared" si="3"/>
        <v>29.465456500080457</v>
      </c>
      <c r="S5" s="3">
        <f t="shared" si="3"/>
        <v>32.212274133159696</v>
      </c>
      <c r="T5" s="3">
        <f t="shared" si="4"/>
        <v>17.33580310234408</v>
      </c>
      <c r="U5" s="3">
        <f t="shared" si="5"/>
        <v>54.977629992098578</v>
      </c>
      <c r="V5" s="3">
        <f t="shared" si="6"/>
        <v>19.373015983032751</v>
      </c>
      <c r="W5" s="3">
        <f t="shared" si="7"/>
        <v>7.4563516267206351</v>
      </c>
      <c r="X5" s="3">
        <f t="shared" si="8"/>
        <v>0.85719929580393395</v>
      </c>
    </row>
    <row r="6" spans="1:41">
      <c r="B6">
        <v>60</v>
      </c>
      <c r="C6" s="5" t="s">
        <v>106</v>
      </c>
      <c r="D6" s="5" t="s">
        <v>107</v>
      </c>
      <c r="E6">
        <v>135421200</v>
      </c>
      <c r="F6">
        <v>344451600</v>
      </c>
      <c r="G6">
        <v>164868300</v>
      </c>
      <c r="H6">
        <v>33083100</v>
      </c>
      <c r="I6">
        <v>1220400</v>
      </c>
      <c r="J6" s="3">
        <f t="shared" si="0"/>
        <v>135.4212</v>
      </c>
      <c r="K6" s="3">
        <f t="shared" si="0"/>
        <v>344.45159999999998</v>
      </c>
      <c r="L6" s="3">
        <f t="shared" si="0"/>
        <v>164.8683</v>
      </c>
      <c r="M6" s="3">
        <f t="shared" si="0"/>
        <v>33.083100000000002</v>
      </c>
      <c r="N6" s="3">
        <f t="shared" si="0"/>
        <v>1.2203999999999999</v>
      </c>
      <c r="O6" s="3">
        <f t="shared" si="1"/>
        <v>10.752844928866059</v>
      </c>
      <c r="P6" s="3">
        <f t="shared" ref="P6:P10" si="9">K6/$AG$1*100</f>
        <v>10.7536888150105</v>
      </c>
      <c r="Q6" s="3">
        <f t="shared" si="3"/>
        <v>16.528901011745194</v>
      </c>
      <c r="R6" s="3">
        <f t="shared" si="3"/>
        <v>12.585207528048725</v>
      </c>
      <c r="S6" s="3">
        <f t="shared" si="3"/>
        <v>4.4147810516034509</v>
      </c>
      <c r="T6" s="3">
        <f t="shared" si="4"/>
        <v>19.942902130434433</v>
      </c>
      <c r="U6" s="3">
        <f t="shared" si="5"/>
        <v>50.725916972169415</v>
      </c>
      <c r="V6" s="3">
        <f t="shared" si="6"/>
        <v>24.279450863757695</v>
      </c>
      <c r="W6" s="3">
        <f t="shared" si="7"/>
        <v>4.8720069344487822</v>
      </c>
      <c r="X6" s="3">
        <f t="shared" si="8"/>
        <v>0.17972309918965554</v>
      </c>
    </row>
    <row r="7" spans="1:41">
      <c r="B7">
        <v>57</v>
      </c>
      <c r="C7" s="5" t="s">
        <v>112</v>
      </c>
      <c r="D7" s="5" t="s">
        <v>107</v>
      </c>
      <c r="E7">
        <v>81162000</v>
      </c>
      <c r="F7">
        <v>403437600</v>
      </c>
      <c r="G7">
        <v>136044900</v>
      </c>
      <c r="H7">
        <v>45228600</v>
      </c>
      <c r="I7">
        <v>11275200</v>
      </c>
      <c r="J7" s="3">
        <f t="shared" si="0"/>
        <v>81.162000000000006</v>
      </c>
      <c r="K7" s="3">
        <f t="shared" si="0"/>
        <v>403.43759999999997</v>
      </c>
      <c r="L7" s="3">
        <f t="shared" si="0"/>
        <v>136.04490000000001</v>
      </c>
      <c r="M7" s="3">
        <f t="shared" si="0"/>
        <v>45.2286</v>
      </c>
      <c r="N7" s="3">
        <f t="shared" si="0"/>
        <v>11.2752</v>
      </c>
      <c r="O7" s="3">
        <f t="shared" si="1"/>
        <v>6.4445035202510921</v>
      </c>
      <c r="P7" s="3">
        <f t="shared" si="9"/>
        <v>12.595216299400786</v>
      </c>
      <c r="Q7" s="3">
        <f t="shared" si="3"/>
        <v>13.6392058707027</v>
      </c>
      <c r="R7" s="3">
        <f t="shared" si="3"/>
        <v>17.205501213704416</v>
      </c>
      <c r="S7" s="3">
        <f t="shared" si="3"/>
        <v>40.78788865375224</v>
      </c>
      <c r="T7" s="3">
        <f t="shared" si="4"/>
        <v>11.985853025105431</v>
      </c>
      <c r="U7" s="3">
        <f t="shared" si="5"/>
        <v>59.578913511264808</v>
      </c>
      <c r="V7" s="3">
        <f t="shared" si="6"/>
        <v>20.090857497537836</v>
      </c>
      <c r="W7" s="3">
        <f t="shared" si="7"/>
        <v>6.6792754260772709</v>
      </c>
      <c r="X7" s="3">
        <f t="shared" si="8"/>
        <v>1.6651005400146464</v>
      </c>
    </row>
    <row r="8" spans="1:41">
      <c r="B8">
        <v>59</v>
      </c>
      <c r="C8" s="5" t="s">
        <v>113</v>
      </c>
      <c r="D8" s="5" t="s">
        <v>107</v>
      </c>
      <c r="E8">
        <v>30207600</v>
      </c>
      <c r="F8">
        <v>121647600</v>
      </c>
      <c r="G8">
        <v>56014200</v>
      </c>
      <c r="H8">
        <v>16856100</v>
      </c>
      <c r="I8">
        <v>612000</v>
      </c>
      <c r="J8" s="3">
        <f t="shared" si="0"/>
        <v>30.207599999999999</v>
      </c>
      <c r="K8" s="3">
        <f t="shared" si="0"/>
        <v>121.6476</v>
      </c>
      <c r="L8" s="3">
        <f t="shared" si="0"/>
        <v>56.014200000000002</v>
      </c>
      <c r="M8" s="3">
        <f t="shared" si="0"/>
        <v>16.856100000000001</v>
      </c>
      <c r="N8" s="3">
        <f t="shared" si="0"/>
        <v>0.61199999999999999</v>
      </c>
      <c r="O8" s="3">
        <f t="shared" si="1"/>
        <v>2.3985730334188027</v>
      </c>
      <c r="P8" s="3">
        <f t="shared" si="9"/>
        <v>3.7978062389400171</v>
      </c>
      <c r="Q8" s="3">
        <f t="shared" si="3"/>
        <v>5.6157136760195732</v>
      </c>
      <c r="R8" s="3">
        <f t="shared" si="3"/>
        <v>6.4122623518818411</v>
      </c>
      <c r="S8" s="3">
        <f t="shared" si="3"/>
        <v>2.213902002279017</v>
      </c>
      <c r="T8" s="3">
        <f t="shared" si="4"/>
        <v>13.405491762356467</v>
      </c>
      <c r="U8" s="3">
        <f t="shared" si="5"/>
        <v>53.984623065401905</v>
      </c>
      <c r="V8" s="3">
        <f t="shared" si="6"/>
        <v>24.857913130304546</v>
      </c>
      <c r="W8" s="3">
        <f t="shared" si="7"/>
        <v>7.4803794308537199</v>
      </c>
      <c r="X8" s="3">
        <f t="shared" si="8"/>
        <v>0.27159261108337496</v>
      </c>
    </row>
    <row r="9" spans="1:41">
      <c r="B9">
        <v>63</v>
      </c>
      <c r="C9" s="5" t="s">
        <v>114</v>
      </c>
      <c r="D9" s="5" t="s">
        <v>107</v>
      </c>
      <c r="E9">
        <v>37380600</v>
      </c>
      <c r="F9">
        <v>130517100</v>
      </c>
      <c r="G9">
        <v>43252200</v>
      </c>
      <c r="H9">
        <v>12241800</v>
      </c>
      <c r="I9">
        <v>724500</v>
      </c>
      <c r="J9" s="3">
        <f t="shared" si="0"/>
        <v>37.380600000000001</v>
      </c>
      <c r="K9" s="3">
        <f t="shared" si="0"/>
        <v>130.5171</v>
      </c>
      <c r="L9" s="3">
        <f t="shared" si="0"/>
        <v>43.252200000000002</v>
      </c>
      <c r="M9" s="3">
        <f t="shared" si="0"/>
        <v>12.2418</v>
      </c>
      <c r="N9" s="3">
        <f t="shared" si="0"/>
        <v>0.72450000000000003</v>
      </c>
      <c r="O9" s="3">
        <f t="shared" si="1"/>
        <v>2.9681305079852391</v>
      </c>
      <c r="P9" s="3">
        <f t="shared" si="9"/>
        <v>4.0747097079462158</v>
      </c>
      <c r="Q9" s="3">
        <f t="shared" si="3"/>
        <v>4.3362570751333376</v>
      </c>
      <c r="R9" s="3">
        <f t="shared" si="3"/>
        <v>4.6569273591914566</v>
      </c>
      <c r="S9" s="3">
        <f t="shared" si="3"/>
        <v>2.6208692821097186</v>
      </c>
      <c r="T9" s="3">
        <f t="shared" si="4"/>
        <v>16.679115565943022</v>
      </c>
      <c r="U9" s="3">
        <f t="shared" si="5"/>
        <v>58.236352392196544</v>
      </c>
      <c r="V9" s="3">
        <f t="shared" si="6"/>
        <v>19.299006497522267</v>
      </c>
      <c r="W9" s="3">
        <f t="shared" si="7"/>
        <v>5.4622557405488754</v>
      </c>
      <c r="X9" s="3">
        <f t="shared" si="8"/>
        <v>0.32326980378928427</v>
      </c>
    </row>
    <row r="10" spans="1:41">
      <c r="B10">
        <v>58</v>
      </c>
      <c r="C10" s="5" t="s">
        <v>115</v>
      </c>
      <c r="D10" s="5" t="s">
        <v>107</v>
      </c>
      <c r="E10">
        <v>342729000</v>
      </c>
      <c r="F10">
        <v>807279300</v>
      </c>
      <c r="G10">
        <v>204649200</v>
      </c>
      <c r="H10">
        <v>49930200</v>
      </c>
      <c r="I10">
        <v>3304800</v>
      </c>
      <c r="J10" s="3">
        <f t="shared" si="0"/>
        <v>342.72899999999998</v>
      </c>
      <c r="K10" s="3">
        <f t="shared" si="0"/>
        <v>807.27930000000003</v>
      </c>
      <c r="L10" s="3">
        <f t="shared" si="0"/>
        <v>204.64920000000001</v>
      </c>
      <c r="M10" s="3">
        <f t="shared" si="0"/>
        <v>49.930199999999999</v>
      </c>
      <c r="N10" s="3">
        <f t="shared" si="0"/>
        <v>3.3048000000000002</v>
      </c>
      <c r="O10" s="3">
        <f t="shared" si="1"/>
        <v>27.213699107860034</v>
      </c>
      <c r="P10" s="3">
        <f t="shared" si="9"/>
        <v>25.203048495055636</v>
      </c>
      <c r="Q10" s="3">
        <f t="shared" si="3"/>
        <v>20.517142282251015</v>
      </c>
      <c r="R10" s="3">
        <f t="shared" si="3"/>
        <v>18.994046172123486</v>
      </c>
      <c r="S10" s="3">
        <f t="shared" si="3"/>
        <v>11.95507081230669</v>
      </c>
      <c r="T10" s="3">
        <f t="shared" si="4"/>
        <v>24.343406900739936</v>
      </c>
      <c r="U10" s="3">
        <f t="shared" si="5"/>
        <v>57.33955539929363</v>
      </c>
      <c r="V10" s="3">
        <f t="shared" si="6"/>
        <v>14.535854122385055</v>
      </c>
      <c r="W10" s="3">
        <f t="shared" si="7"/>
        <v>3.5464497466958593</v>
      </c>
      <c r="X10" s="3">
        <f t="shared" si="8"/>
        <v>0.23473383088552574</v>
      </c>
    </row>
    <row r="11" spans="1:41">
      <c r="C11" s="5"/>
    </row>
  </sheetData>
  <autoFilter ref="B2:AD10" xr:uid="{00000000-0009-0000-0000-000009000000}">
    <sortState ref="B3:AD141">
      <sortCondition ref="D2:D141"/>
    </sortState>
  </autoFilter>
  <mergeCells count="3">
    <mergeCell ref="J1:N1"/>
    <mergeCell ref="O1:S1"/>
    <mergeCell ref="T1:X1"/>
  </mergeCells>
  <pageMargins left="0.7" right="0.7" top="0.75" bottom="0.75" header="0.3" footer="0.3"/>
  <pageSetup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O16"/>
  <sheetViews>
    <sheetView topLeftCell="A2" zoomScale="60" zoomScaleNormal="60" workbookViewId="0" xr3:uid="{65FA3815-DCC1-5481-872F-D2879ED395ED}">
      <selection activeCell="O21" sqref="O21"/>
    </sheetView>
  </sheetViews>
  <sheetFormatPr defaultRowHeight="15"/>
  <cols>
    <col min="3" max="3" width="19" style="1" customWidth="1"/>
    <col min="4" max="4" width="19" style="5" customWidth="1"/>
    <col min="5" max="5" width="13.140625" customWidth="1"/>
    <col min="6" max="6" width="12.42578125" customWidth="1"/>
    <col min="7" max="7" width="12" customWidth="1"/>
    <col min="8" max="8" width="12.5703125" customWidth="1"/>
    <col min="9" max="9" width="13.7109375" customWidth="1"/>
    <col min="10" max="10" width="13" customWidth="1"/>
    <col min="12" max="12" width="13.140625" customWidth="1"/>
    <col min="15" max="15" width="9" customWidth="1"/>
    <col min="17" max="17" width="12.5703125" customWidth="1"/>
  </cols>
  <sheetData>
    <row r="1" spans="1:41" ht="34.5" customHeight="1">
      <c r="C1" s="5"/>
      <c r="J1" s="9" t="s">
        <v>0</v>
      </c>
      <c r="K1" s="9"/>
      <c r="L1" s="9"/>
      <c r="M1" s="9"/>
      <c r="N1" s="9"/>
      <c r="O1" s="10" t="s">
        <v>1</v>
      </c>
      <c r="P1" s="10"/>
      <c r="Q1" s="10"/>
      <c r="R1" s="10"/>
      <c r="S1" s="10"/>
      <c r="T1" s="10" t="s">
        <v>2</v>
      </c>
      <c r="U1" s="10"/>
      <c r="V1" s="10"/>
      <c r="W1" s="10"/>
      <c r="X1" s="10"/>
      <c r="AF1" s="3">
        <f>SUM(J3:J15)</f>
        <v>137.50649999999999</v>
      </c>
      <c r="AG1" s="3">
        <f>SUM(K3:K15)</f>
        <v>1997.2511999999997</v>
      </c>
      <c r="AH1" s="3">
        <f>SUM(L3:L15)</f>
        <v>1105.2954000000002</v>
      </c>
      <c r="AI1" s="3">
        <f>SUM(M3:M15)</f>
        <v>266.16239999999999</v>
      </c>
      <c r="AJ1" s="3">
        <f>SUM(N3:N15)</f>
        <v>17.744400000000002</v>
      </c>
      <c r="AK1" s="3">
        <f>AF1/AF$1*100</f>
        <v>100</v>
      </c>
      <c r="AL1" s="3">
        <f>AG1/$AG$1*100</f>
        <v>100</v>
      </c>
      <c r="AM1" s="3">
        <f>AH1/AH$1*100</f>
        <v>100</v>
      </c>
      <c r="AN1" s="3">
        <f>AI1/AI$1*100</f>
        <v>100</v>
      </c>
      <c r="AO1" s="3">
        <f>AJ1/AJ$1*100</f>
        <v>100</v>
      </c>
    </row>
    <row r="2" spans="1:41">
      <c r="A2" t="s">
        <v>3</v>
      </c>
      <c r="B2" s="2" t="s">
        <v>180</v>
      </c>
      <c r="C2" s="6" t="s">
        <v>5</v>
      </c>
      <c r="D2" s="6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16</v>
      </c>
    </row>
    <row r="3" spans="1:41">
      <c r="B3">
        <v>128</v>
      </c>
      <c r="C3" s="5" t="s">
        <v>188</v>
      </c>
      <c r="D3" s="5" t="s">
        <v>117</v>
      </c>
      <c r="E3">
        <v>17160300</v>
      </c>
      <c r="F3">
        <v>174496500</v>
      </c>
      <c r="G3">
        <v>40999500</v>
      </c>
      <c r="H3">
        <v>1440000</v>
      </c>
      <c r="I3">
        <v>23400</v>
      </c>
      <c r="J3" s="3">
        <f t="shared" ref="J3:N14" si="0">E3/10^6</f>
        <v>17.160299999999999</v>
      </c>
      <c r="K3" s="3">
        <f t="shared" si="0"/>
        <v>174.4965</v>
      </c>
      <c r="L3" s="3">
        <f t="shared" si="0"/>
        <v>40.999499999999998</v>
      </c>
      <c r="M3" s="3">
        <f t="shared" si="0"/>
        <v>1.44</v>
      </c>
      <c r="N3" s="3">
        <f t="shared" si="0"/>
        <v>2.3400000000000001E-2</v>
      </c>
      <c r="O3" s="3">
        <f t="shared" ref="O3:O15" si="1">J3/AF$1*100</f>
        <v>12.479628235756127</v>
      </c>
      <c r="P3" s="3">
        <f t="shared" ref="P3:P15" si="2">K3/$AG$1*100</f>
        <v>8.7368329031420799</v>
      </c>
      <c r="Q3" s="3">
        <f t="shared" ref="Q3:S14" si="3">L3/AH$1*100</f>
        <v>3.7093703637959581</v>
      </c>
      <c r="R3" s="3">
        <f t="shared" si="3"/>
        <v>0.54102307463413324</v>
      </c>
      <c r="S3" s="3">
        <f t="shared" si="3"/>
        <v>0.13187259078920674</v>
      </c>
      <c r="T3" s="3">
        <f t="shared" ref="T3:T15" si="4">J3/(J3+K3+L3+M3+N3)*100</f>
        <v>7.3297121088058805</v>
      </c>
      <c r="U3" s="3">
        <f t="shared" ref="U3:U15" si="5">K3/(J3+K3+L3+M3+N3)*100</f>
        <v>74.533027336016573</v>
      </c>
      <c r="V3" s="3">
        <f t="shared" ref="V3:V15" si="6">L3/(J3+K3+L3+M3+N3)*100</f>
        <v>17.512195684515227</v>
      </c>
      <c r="W3" s="3">
        <f t="shared" ref="W3:W15" si="7">M3/(J3+K3+L3+M3+N3)*100</f>
        <v>0.61506998343155228</v>
      </c>
      <c r="X3" s="3">
        <f t="shared" ref="X3:X15" si="8">N3/(J3+K3+L3+M3+N3)*100</f>
        <v>9.9948872307627258E-3</v>
      </c>
    </row>
    <row r="4" spans="1:41">
      <c r="B4">
        <v>89</v>
      </c>
      <c r="C4" s="5" t="s">
        <v>189</v>
      </c>
      <c r="D4" s="5" t="s">
        <v>117</v>
      </c>
      <c r="E4">
        <v>8480700</v>
      </c>
      <c r="F4">
        <v>225985500</v>
      </c>
      <c r="G4">
        <v>66772800</v>
      </c>
      <c r="H4">
        <v>2084400</v>
      </c>
      <c r="I4">
        <v>48600</v>
      </c>
      <c r="J4" s="3">
        <f t="shared" si="0"/>
        <v>8.4807000000000006</v>
      </c>
      <c r="K4" s="3">
        <f t="shared" si="0"/>
        <v>225.9855</v>
      </c>
      <c r="L4" s="3">
        <f t="shared" si="0"/>
        <v>66.772800000000004</v>
      </c>
      <c r="M4" s="3">
        <f t="shared" si="0"/>
        <v>2.0844</v>
      </c>
      <c r="N4" s="3">
        <f t="shared" si="0"/>
        <v>4.8599999999999997E-2</v>
      </c>
      <c r="O4" s="3">
        <f t="shared" si="1"/>
        <v>6.1674902640966076</v>
      </c>
      <c r="P4" s="3">
        <f t="shared" si="2"/>
        <v>11.314826096987701</v>
      </c>
      <c r="Q4" s="3">
        <f t="shared" si="3"/>
        <v>6.0411723418011141</v>
      </c>
      <c r="R4" s="3">
        <f t="shared" si="3"/>
        <v>0.78313090053290768</v>
      </c>
      <c r="S4" s="3">
        <f t="shared" si="3"/>
        <v>0.27388922702373697</v>
      </c>
      <c r="T4" s="3">
        <f t="shared" si="4"/>
        <v>2.7954788180847272</v>
      </c>
      <c r="U4" s="3">
        <f t="shared" si="5"/>
        <v>74.491218701791837</v>
      </c>
      <c r="V4" s="3">
        <f t="shared" si="6"/>
        <v>22.010205292512158</v>
      </c>
      <c r="W4" s="3">
        <f t="shared" si="7"/>
        <v>0.6870772516909931</v>
      </c>
      <c r="X4" s="3">
        <f t="shared" si="8"/>
        <v>1.6019935920256315E-2</v>
      </c>
    </row>
    <row r="5" spans="1:41">
      <c r="B5">
        <v>86</v>
      </c>
      <c r="C5" s="5" t="s">
        <v>190</v>
      </c>
      <c r="D5" s="5" t="s">
        <v>117</v>
      </c>
      <c r="E5">
        <v>12517200</v>
      </c>
      <c r="F5">
        <v>255244500</v>
      </c>
      <c r="G5">
        <v>76529700</v>
      </c>
      <c r="H5">
        <v>2975400</v>
      </c>
      <c r="I5">
        <v>20700</v>
      </c>
      <c r="J5" s="3">
        <f t="shared" si="0"/>
        <v>12.517200000000001</v>
      </c>
      <c r="K5" s="3">
        <f t="shared" si="0"/>
        <v>255.24449999999999</v>
      </c>
      <c r="L5" s="3">
        <f t="shared" si="0"/>
        <v>76.529700000000005</v>
      </c>
      <c r="M5" s="3">
        <f t="shared" si="0"/>
        <v>2.9754</v>
      </c>
      <c r="N5" s="3">
        <f t="shared" si="0"/>
        <v>2.07E-2</v>
      </c>
      <c r="O5" s="3">
        <f t="shared" si="1"/>
        <v>9.1029878587557693</v>
      </c>
      <c r="P5" s="3">
        <f t="shared" si="2"/>
        <v>12.779789542747553</v>
      </c>
      <c r="Q5" s="3">
        <f t="shared" si="3"/>
        <v>6.9239137338307932</v>
      </c>
      <c r="R5" s="3">
        <f t="shared" si="3"/>
        <v>1.1178889279627777</v>
      </c>
      <c r="S5" s="3">
        <f t="shared" si="3"/>
        <v>0.11665652262122132</v>
      </c>
      <c r="T5" s="3">
        <f t="shared" si="4"/>
        <v>3.6042759961127318</v>
      </c>
      <c r="U5" s="3">
        <f t="shared" si="5"/>
        <v>73.496598639455797</v>
      </c>
      <c r="V5" s="3">
        <f t="shared" si="6"/>
        <v>22.03641075477811</v>
      </c>
      <c r="W5" s="3">
        <f t="shared" si="7"/>
        <v>0.85675413022351832</v>
      </c>
      <c r="X5" s="3">
        <f t="shared" si="8"/>
        <v>5.9604794298671864E-3</v>
      </c>
    </row>
    <row r="6" spans="1:41">
      <c r="B6">
        <v>125</v>
      </c>
      <c r="C6" s="5" t="s">
        <v>119</v>
      </c>
      <c r="D6" s="5" t="s">
        <v>117</v>
      </c>
      <c r="E6">
        <v>7376400</v>
      </c>
      <c r="F6">
        <v>72376200</v>
      </c>
      <c r="G6">
        <v>18747000</v>
      </c>
      <c r="H6">
        <v>651600</v>
      </c>
      <c r="I6">
        <v>0</v>
      </c>
      <c r="J6" s="3">
        <f t="shared" si="0"/>
        <v>7.3764000000000003</v>
      </c>
      <c r="K6" s="3">
        <f t="shared" si="0"/>
        <v>72.376199999999997</v>
      </c>
      <c r="L6" s="3">
        <f t="shared" si="0"/>
        <v>18.747</v>
      </c>
      <c r="M6" s="3">
        <f t="shared" si="0"/>
        <v>0.65159999999999996</v>
      </c>
      <c r="N6" s="3">
        <f t="shared" si="0"/>
        <v>0</v>
      </c>
      <c r="O6" s="3">
        <f t="shared" si="1"/>
        <v>5.3644009555911909</v>
      </c>
      <c r="P6" s="3">
        <f t="shared" si="2"/>
        <v>3.6237905377150361</v>
      </c>
      <c r="Q6" s="3">
        <f t="shared" si="3"/>
        <v>1.6961076649735445</v>
      </c>
      <c r="R6" s="3">
        <f t="shared" si="3"/>
        <v>0.24481294127194522</v>
      </c>
      <c r="S6" s="3">
        <f t="shared" si="3"/>
        <v>0</v>
      </c>
      <c r="T6" s="3">
        <f t="shared" si="4"/>
        <v>7.4395468738653703</v>
      </c>
      <c r="U6" s="3">
        <f t="shared" si="5"/>
        <v>72.995788250671694</v>
      </c>
      <c r="V6" s="3">
        <f t="shared" si="6"/>
        <v>18.907486747512888</v>
      </c>
      <c r="W6" s="3">
        <f t="shared" si="7"/>
        <v>0.65717812795003994</v>
      </c>
      <c r="X6" s="3">
        <f t="shared" si="8"/>
        <v>0</v>
      </c>
    </row>
    <row r="7" spans="1:41">
      <c r="B7">
        <v>85</v>
      </c>
      <c r="C7" s="5" t="s">
        <v>191</v>
      </c>
      <c r="D7" s="5" t="s">
        <v>117</v>
      </c>
      <c r="E7">
        <v>13003200</v>
      </c>
      <c r="F7">
        <v>118262700</v>
      </c>
      <c r="G7">
        <v>24229800</v>
      </c>
      <c r="H7">
        <v>71100</v>
      </c>
      <c r="I7">
        <v>0</v>
      </c>
      <c r="J7" s="3">
        <f t="shared" si="0"/>
        <v>13.0032</v>
      </c>
      <c r="K7" s="3">
        <f t="shared" si="0"/>
        <v>118.2627</v>
      </c>
      <c r="L7" s="3">
        <f t="shared" si="0"/>
        <v>24.229800000000001</v>
      </c>
      <c r="M7" s="3">
        <f t="shared" si="0"/>
        <v>7.1099999999999997E-2</v>
      </c>
      <c r="N7" s="3">
        <f t="shared" si="0"/>
        <v>0</v>
      </c>
      <c r="O7" s="3">
        <f t="shared" si="1"/>
        <v>9.4564256962398154</v>
      </c>
      <c r="P7" s="3">
        <f t="shared" si="2"/>
        <v>5.9212731978831714</v>
      </c>
      <c r="Q7" s="3">
        <f t="shared" si="3"/>
        <v>2.1921560516763208</v>
      </c>
      <c r="R7" s="3">
        <f t="shared" si="3"/>
        <v>2.6713014310060321E-2</v>
      </c>
      <c r="S7" s="3">
        <f t="shared" si="3"/>
        <v>0</v>
      </c>
      <c r="T7" s="3">
        <f t="shared" si="4"/>
        <v>8.3585957929326824</v>
      </c>
      <c r="U7" s="3">
        <f t="shared" si="5"/>
        <v>76.020526230532468</v>
      </c>
      <c r="V7" s="3">
        <f t="shared" si="6"/>
        <v>15.575174137412354</v>
      </c>
      <c r="W7" s="3">
        <f t="shared" si="7"/>
        <v>4.5703839122486288E-2</v>
      </c>
      <c r="X7" s="3">
        <f t="shared" si="8"/>
        <v>0</v>
      </c>
    </row>
    <row r="8" spans="1:41">
      <c r="B8">
        <v>130</v>
      </c>
      <c r="C8" s="5" t="s">
        <v>192</v>
      </c>
      <c r="D8" s="5" t="s">
        <v>117</v>
      </c>
      <c r="E8">
        <v>2241000</v>
      </c>
      <c r="F8">
        <v>88001100</v>
      </c>
      <c r="G8">
        <v>50616000</v>
      </c>
      <c r="H8">
        <v>11418300</v>
      </c>
      <c r="I8">
        <v>108000</v>
      </c>
      <c r="J8" s="3">
        <f t="shared" si="0"/>
        <v>2.2410000000000001</v>
      </c>
      <c r="K8" s="3">
        <f t="shared" si="0"/>
        <v>88.001099999999994</v>
      </c>
      <c r="L8" s="3">
        <f t="shared" si="0"/>
        <v>50.616</v>
      </c>
      <c r="M8" s="3">
        <f t="shared" si="0"/>
        <v>11.4183</v>
      </c>
      <c r="N8" s="3">
        <f t="shared" si="0"/>
        <v>0.108</v>
      </c>
      <c r="O8" s="3">
        <f t="shared" si="1"/>
        <v>1.6297411395097687</v>
      </c>
      <c r="P8" s="3">
        <f t="shared" si="2"/>
        <v>4.4061107586266566</v>
      </c>
      <c r="Q8" s="3">
        <f t="shared" si="3"/>
        <v>4.5794092692324595</v>
      </c>
      <c r="R8" s="3">
        <f t="shared" si="3"/>
        <v>4.2899748424270303</v>
      </c>
      <c r="S8" s="3">
        <f t="shared" si="3"/>
        <v>0.60864272671941555</v>
      </c>
      <c r="T8" s="3">
        <f t="shared" si="4"/>
        <v>1.4706229771551422</v>
      </c>
      <c r="U8" s="3">
        <f t="shared" si="5"/>
        <v>57.749415294478965</v>
      </c>
      <c r="V8" s="3">
        <f t="shared" si="6"/>
        <v>33.215998488034217</v>
      </c>
      <c r="W8" s="3">
        <f t="shared" si="7"/>
        <v>7.4930898438422853</v>
      </c>
      <c r="X8" s="3">
        <f t="shared" si="8"/>
        <v>7.0873396489404439E-2</v>
      </c>
    </row>
    <row r="9" spans="1:41">
      <c r="B9">
        <v>127</v>
      </c>
      <c r="C9" s="5" t="s">
        <v>123</v>
      </c>
      <c r="D9" s="5" t="s">
        <v>117</v>
      </c>
      <c r="E9">
        <v>14897700</v>
      </c>
      <c r="F9">
        <v>271145700</v>
      </c>
      <c r="G9">
        <v>298304100</v>
      </c>
      <c r="H9">
        <v>100386000</v>
      </c>
      <c r="I9">
        <v>4905000</v>
      </c>
      <c r="J9" s="3">
        <f t="shared" si="0"/>
        <v>14.8977</v>
      </c>
      <c r="K9" s="3">
        <f t="shared" si="0"/>
        <v>271.14569999999998</v>
      </c>
      <c r="L9" s="3">
        <f t="shared" si="0"/>
        <v>298.30410000000001</v>
      </c>
      <c r="M9" s="3">
        <f t="shared" si="0"/>
        <v>100.386</v>
      </c>
      <c r="N9" s="3">
        <f t="shared" si="0"/>
        <v>4.9050000000000002</v>
      </c>
      <c r="O9" s="3">
        <f t="shared" si="1"/>
        <v>10.834178747913736</v>
      </c>
      <c r="P9" s="3">
        <f t="shared" si="2"/>
        <v>13.575943777127284</v>
      </c>
      <c r="Q9" s="3">
        <f t="shared" si="3"/>
        <v>26.988631274499102</v>
      </c>
      <c r="R9" s="3">
        <f t="shared" si="3"/>
        <v>37.71607109043201</v>
      </c>
      <c r="S9" s="3">
        <f t="shared" si="3"/>
        <v>27.642523838506794</v>
      </c>
      <c r="T9" s="3">
        <f t="shared" si="4"/>
        <v>2.160218723287636</v>
      </c>
      <c r="U9" s="3">
        <f t="shared" si="5"/>
        <v>39.31707699033624</v>
      </c>
      <c r="V9" s="3">
        <f t="shared" si="6"/>
        <v>43.255140193014171</v>
      </c>
      <c r="W9" s="3">
        <f t="shared" si="7"/>
        <v>14.556321899081912</v>
      </c>
      <c r="X9" s="3">
        <f t="shared" si="8"/>
        <v>0.71124219428004687</v>
      </c>
    </row>
    <row r="10" spans="1:41">
      <c r="B10">
        <v>83</v>
      </c>
      <c r="C10" s="5" t="s">
        <v>127</v>
      </c>
      <c r="D10" s="5" t="s">
        <v>117</v>
      </c>
      <c r="E10">
        <v>23589900</v>
      </c>
      <c r="F10">
        <v>73644300</v>
      </c>
      <c r="G10">
        <v>4934700</v>
      </c>
      <c r="H10">
        <v>45000</v>
      </c>
      <c r="I10">
        <v>0</v>
      </c>
      <c r="J10" s="3">
        <f t="shared" si="0"/>
        <v>23.5899</v>
      </c>
      <c r="K10" s="3">
        <f t="shared" si="0"/>
        <v>73.644300000000001</v>
      </c>
      <c r="L10" s="3">
        <f t="shared" si="0"/>
        <v>4.9347000000000003</v>
      </c>
      <c r="M10" s="3">
        <f t="shared" si="0"/>
        <v>4.4999999999999998E-2</v>
      </c>
      <c r="N10" s="3">
        <f t="shared" si="0"/>
        <v>0</v>
      </c>
      <c r="O10" s="3">
        <f t="shared" si="1"/>
        <v>17.155479922767288</v>
      </c>
      <c r="P10" s="3">
        <f t="shared" si="2"/>
        <v>3.6872828014823575</v>
      </c>
      <c r="Q10" s="3">
        <f t="shared" si="3"/>
        <v>0.44645983327172079</v>
      </c>
      <c r="R10" s="3">
        <f t="shared" si="3"/>
        <v>1.6906971082316664E-2</v>
      </c>
      <c r="S10" s="3">
        <f t="shared" si="3"/>
        <v>0</v>
      </c>
      <c r="T10" s="3">
        <f t="shared" si="4"/>
        <v>23.078955014924581</v>
      </c>
      <c r="U10" s="3">
        <f t="shared" si="5"/>
        <v>72.049202701393838</v>
      </c>
      <c r="V10" s="3">
        <f t="shared" si="6"/>
        <v>4.8278169603155741</v>
      </c>
      <c r="W10" s="3">
        <f t="shared" si="7"/>
        <v>4.4025323366000117E-2</v>
      </c>
      <c r="X10" s="3">
        <f t="shared" si="8"/>
        <v>0</v>
      </c>
    </row>
    <row r="11" spans="1:41">
      <c r="B11">
        <v>129</v>
      </c>
      <c r="C11" s="5" t="s">
        <v>193</v>
      </c>
      <c r="D11" s="5" t="s">
        <v>117</v>
      </c>
      <c r="E11">
        <v>4294800</v>
      </c>
      <c r="F11">
        <v>49994100</v>
      </c>
      <c r="G11">
        <v>10983600</v>
      </c>
      <c r="H11">
        <v>8100</v>
      </c>
      <c r="I11">
        <v>0</v>
      </c>
      <c r="J11" s="3">
        <f t="shared" si="0"/>
        <v>4.2948000000000004</v>
      </c>
      <c r="K11" s="3">
        <f t="shared" si="0"/>
        <v>49.994100000000003</v>
      </c>
      <c r="L11" s="3">
        <f t="shared" si="0"/>
        <v>10.983599999999999</v>
      </c>
      <c r="M11" s="3">
        <f t="shared" si="0"/>
        <v>8.0999999999999996E-3</v>
      </c>
      <c r="N11" s="3">
        <f t="shared" si="0"/>
        <v>0</v>
      </c>
      <c r="O11" s="3">
        <f t="shared" si="1"/>
        <v>3.1233432601367941</v>
      </c>
      <c r="P11" s="3">
        <f t="shared" si="2"/>
        <v>2.5031453229318377</v>
      </c>
      <c r="Q11" s="3">
        <f t="shared" si="3"/>
        <v>0.99372529732775472</v>
      </c>
      <c r="R11" s="3">
        <f t="shared" si="3"/>
        <v>3.0432547948169987E-3</v>
      </c>
      <c r="S11" s="3">
        <f t="shared" si="3"/>
        <v>0</v>
      </c>
      <c r="T11" s="3">
        <f t="shared" si="4"/>
        <v>6.578983649047343</v>
      </c>
      <c r="U11" s="3">
        <f t="shared" si="5"/>
        <v>76.583395373204283</v>
      </c>
      <c r="V11" s="3">
        <f t="shared" si="6"/>
        <v>16.82521300355695</v>
      </c>
      <c r="W11" s="3">
        <f t="shared" si="7"/>
        <v>1.2407974191413679E-2</v>
      </c>
      <c r="X11" s="3">
        <f t="shared" si="8"/>
        <v>0</v>
      </c>
    </row>
    <row r="12" spans="1:41">
      <c r="B12">
        <v>87</v>
      </c>
      <c r="C12" s="5" t="s">
        <v>124</v>
      </c>
      <c r="D12" s="5" t="s">
        <v>117</v>
      </c>
      <c r="E12">
        <v>17921700</v>
      </c>
      <c r="F12">
        <v>149559300</v>
      </c>
      <c r="G12">
        <v>27558000</v>
      </c>
      <c r="H12">
        <v>134100</v>
      </c>
      <c r="I12">
        <v>0</v>
      </c>
      <c r="J12" s="3">
        <f t="shared" si="0"/>
        <v>17.921700000000001</v>
      </c>
      <c r="K12" s="3">
        <f t="shared" si="0"/>
        <v>149.55930000000001</v>
      </c>
      <c r="L12" s="3">
        <f t="shared" si="0"/>
        <v>27.558</v>
      </c>
      <c r="M12" s="3">
        <f t="shared" si="0"/>
        <v>0.1341</v>
      </c>
      <c r="N12" s="3">
        <f t="shared" si="0"/>
        <v>0</v>
      </c>
      <c r="O12" s="3">
        <f t="shared" si="1"/>
        <v>13.033347514481136</v>
      </c>
      <c r="P12" s="3">
        <f t="shared" si="2"/>
        <v>7.4882568602286996</v>
      </c>
      <c r="Q12" s="3">
        <f t="shared" si="3"/>
        <v>2.4932701248914992</v>
      </c>
      <c r="R12" s="3">
        <f t="shared" si="3"/>
        <v>5.0382773825303651E-2</v>
      </c>
      <c r="S12" s="3">
        <f t="shared" si="3"/>
        <v>0</v>
      </c>
      <c r="T12" s="3">
        <f t="shared" si="4"/>
        <v>9.182464181795547</v>
      </c>
      <c r="U12" s="3">
        <f t="shared" si="5"/>
        <v>76.629053901382932</v>
      </c>
      <c r="V12" s="3">
        <f t="shared" si="6"/>
        <v>14.11977367782753</v>
      </c>
      <c r="W12" s="3">
        <f t="shared" si="7"/>
        <v>6.870823899400072E-2</v>
      </c>
      <c r="X12" s="3">
        <f t="shared" si="8"/>
        <v>0</v>
      </c>
    </row>
    <row r="13" spans="1:41">
      <c r="B13">
        <v>84</v>
      </c>
      <c r="C13" s="5" t="s">
        <v>125</v>
      </c>
      <c r="D13" s="5" t="s">
        <v>117</v>
      </c>
      <c r="E13">
        <v>423000</v>
      </c>
      <c r="F13">
        <v>212740200</v>
      </c>
      <c r="G13">
        <v>284204700</v>
      </c>
      <c r="H13">
        <v>111897000</v>
      </c>
      <c r="I13">
        <v>8495100</v>
      </c>
      <c r="J13" s="3">
        <f t="shared" si="0"/>
        <v>0.42299999999999999</v>
      </c>
      <c r="K13" s="3">
        <f t="shared" si="0"/>
        <v>212.74019999999999</v>
      </c>
      <c r="L13" s="3">
        <f t="shared" si="0"/>
        <v>284.2047</v>
      </c>
      <c r="M13" s="3">
        <f t="shared" si="0"/>
        <v>111.89700000000001</v>
      </c>
      <c r="N13" s="3">
        <f t="shared" si="0"/>
        <v>8.4951000000000008</v>
      </c>
      <c r="O13" s="3">
        <f t="shared" si="1"/>
        <v>0.30762182151389211</v>
      </c>
      <c r="P13" s="3">
        <f t="shared" si="2"/>
        <v>10.651649627247691</v>
      </c>
      <c r="Q13" s="3">
        <f t="shared" si="3"/>
        <v>25.713008486238152</v>
      </c>
      <c r="R13" s="3">
        <f t="shared" si="3"/>
        <v>42.04087429328861</v>
      </c>
      <c r="S13" s="3">
        <f t="shared" si="3"/>
        <v>47.874822479204703</v>
      </c>
      <c r="T13" s="3">
        <f t="shared" si="4"/>
        <v>6.8473193473193472E-2</v>
      </c>
      <c r="U13" s="3">
        <f t="shared" si="5"/>
        <v>34.437354312354316</v>
      </c>
      <c r="V13" s="3">
        <f t="shared" si="6"/>
        <v>46.00568181818182</v>
      </c>
      <c r="W13" s="3">
        <f t="shared" si="7"/>
        <v>18.113344988344991</v>
      </c>
      <c r="X13" s="3">
        <f t="shared" si="8"/>
        <v>1.3751456876456878</v>
      </c>
    </row>
    <row r="14" spans="1:41">
      <c r="B14">
        <v>111</v>
      </c>
      <c r="C14" s="5" t="s">
        <v>126</v>
      </c>
      <c r="D14" s="5" t="s">
        <v>117</v>
      </c>
      <c r="E14">
        <v>1868400</v>
      </c>
      <c r="F14">
        <v>60159600</v>
      </c>
      <c r="G14">
        <v>45221400</v>
      </c>
      <c r="H14">
        <v>12824100</v>
      </c>
      <c r="I14">
        <v>476100</v>
      </c>
      <c r="J14" s="3">
        <f t="shared" si="0"/>
        <v>1.8684000000000001</v>
      </c>
      <c r="K14" s="3">
        <f t="shared" si="0"/>
        <v>60.159599999999998</v>
      </c>
      <c r="L14" s="3">
        <f t="shared" si="0"/>
        <v>45.221400000000003</v>
      </c>
      <c r="M14" s="3">
        <f t="shared" si="0"/>
        <v>12.8241</v>
      </c>
      <c r="N14" s="3">
        <f t="shared" si="0"/>
        <v>0.47610000000000002</v>
      </c>
      <c r="O14" s="3">
        <f t="shared" si="1"/>
        <v>1.3587721307720002</v>
      </c>
      <c r="P14" s="3">
        <f t="shared" si="2"/>
        <v>3.0121198575321926</v>
      </c>
      <c r="Q14" s="3">
        <f t="shared" si="3"/>
        <v>4.0913406497484743</v>
      </c>
      <c r="R14" s="3">
        <f t="shared" si="3"/>
        <v>4.8181486190386025</v>
      </c>
      <c r="S14" s="3">
        <f t="shared" si="3"/>
        <v>2.6831000202880908</v>
      </c>
      <c r="T14" s="3">
        <f t="shared" si="4"/>
        <v>1.549901451352804</v>
      </c>
      <c r="U14" s="3">
        <f t="shared" si="5"/>
        <v>49.904437675446452</v>
      </c>
      <c r="V14" s="3">
        <f t="shared" si="6"/>
        <v>37.512691871229762</v>
      </c>
      <c r="W14" s="3">
        <f t="shared" si="7"/>
        <v>10.638027832527024</v>
      </c>
      <c r="X14" s="3">
        <f t="shared" si="8"/>
        <v>0.39494116944394669</v>
      </c>
    </row>
    <row r="15" spans="1:41">
      <c r="B15">
        <v>92</v>
      </c>
      <c r="C15" s="5" t="s">
        <v>128</v>
      </c>
      <c r="D15" s="5" t="s">
        <v>117</v>
      </c>
      <c r="E15">
        <v>13732200</v>
      </c>
      <c r="F15">
        <v>245641500</v>
      </c>
      <c r="G15">
        <v>156194100</v>
      </c>
      <c r="H15">
        <v>22227300</v>
      </c>
      <c r="I15">
        <v>3667500</v>
      </c>
      <c r="J15" s="3">
        <f t="shared" ref="J15:N15" si="9">E15/10^6</f>
        <v>13.732200000000001</v>
      </c>
      <c r="K15" s="3">
        <f t="shared" si="9"/>
        <v>245.64150000000001</v>
      </c>
      <c r="L15" s="3">
        <f t="shared" si="9"/>
        <v>156.19409999999999</v>
      </c>
      <c r="M15" s="3">
        <f t="shared" si="9"/>
        <v>22.2273</v>
      </c>
      <c r="N15" s="3">
        <f t="shared" si="9"/>
        <v>3.6675</v>
      </c>
      <c r="O15" s="3">
        <f t="shared" si="1"/>
        <v>9.9865824524658855</v>
      </c>
      <c r="P15" s="3">
        <f t="shared" si="2"/>
        <v>12.298978716347751</v>
      </c>
      <c r="Q15" s="3">
        <f t="shared" ref="Q15:S15" si="10">L15/AH$1*100</f>
        <v>14.131434908713089</v>
      </c>
      <c r="R15" s="3">
        <f t="shared" si="10"/>
        <v>8.3510292963994903</v>
      </c>
      <c r="S15" s="3">
        <f t="shared" si="10"/>
        <v>20.668492594846821</v>
      </c>
      <c r="T15" s="3">
        <f t="shared" si="4"/>
        <v>3.1106145798081197</v>
      </c>
      <c r="U15" s="3">
        <f t="shared" si="5"/>
        <v>55.642652401358575</v>
      </c>
      <c r="V15" s="3">
        <f t="shared" si="6"/>
        <v>35.38104926668759</v>
      </c>
      <c r="W15" s="3">
        <f t="shared" si="7"/>
        <v>5.0349225506305624</v>
      </c>
      <c r="X15" s="3">
        <f t="shared" si="8"/>
        <v>0.83076120151514532</v>
      </c>
    </row>
    <row r="16" spans="1:41">
      <c r="C16" s="5"/>
    </row>
  </sheetData>
  <autoFilter ref="B2:AD15" xr:uid="{00000000-0009-0000-0000-00000A000000}">
    <sortState ref="B3:AD141">
      <sortCondition ref="D2:D141"/>
    </sortState>
  </autoFilter>
  <mergeCells count="3">
    <mergeCell ref="J1:N1"/>
    <mergeCell ref="O1:S1"/>
    <mergeCell ref="T1:X1"/>
  </mergeCells>
  <pageMargins left="0.7" right="0.7" top="0.75" bottom="0.75" header="0.3" footer="0.3"/>
  <pageSetup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O15"/>
  <sheetViews>
    <sheetView zoomScale="60" zoomScaleNormal="60" workbookViewId="0" xr3:uid="{FF0BDA26-1AD6-5648-BD9A-E01AA4DDCA7C}">
      <selection activeCell="R20" sqref="R20"/>
    </sheetView>
  </sheetViews>
  <sheetFormatPr defaultRowHeight="15"/>
  <cols>
    <col min="3" max="3" width="19" style="1" customWidth="1"/>
    <col min="4" max="4" width="19" style="5" customWidth="1"/>
    <col min="5" max="5" width="13.140625" customWidth="1"/>
    <col min="6" max="6" width="12.42578125" customWidth="1"/>
    <col min="7" max="7" width="12" customWidth="1"/>
    <col min="8" max="8" width="12.5703125" customWidth="1"/>
    <col min="9" max="9" width="13.7109375" customWidth="1"/>
    <col min="10" max="10" width="13" customWidth="1"/>
    <col min="12" max="12" width="13.140625" customWidth="1"/>
    <col min="15" max="15" width="9" customWidth="1"/>
    <col min="17" max="17" width="12.5703125" customWidth="1"/>
  </cols>
  <sheetData>
    <row r="1" spans="1:41" ht="34.5" customHeight="1">
      <c r="C1" s="5"/>
      <c r="J1" s="9" t="s">
        <v>0</v>
      </c>
      <c r="K1" s="9"/>
      <c r="L1" s="9"/>
      <c r="M1" s="9"/>
      <c r="N1" s="9"/>
      <c r="O1" s="10" t="s">
        <v>1</v>
      </c>
      <c r="P1" s="10"/>
      <c r="Q1" s="10"/>
      <c r="R1" s="10"/>
      <c r="S1" s="10"/>
      <c r="T1" s="10" t="s">
        <v>2</v>
      </c>
      <c r="U1" s="10"/>
      <c r="V1" s="10"/>
      <c r="W1" s="10"/>
      <c r="X1" s="10"/>
      <c r="AF1" s="3">
        <f>SUM(J3:J14)</f>
        <v>2046.1167</v>
      </c>
      <c r="AG1" s="3">
        <f>SUM(K3:K14)</f>
        <v>8000.3600999999999</v>
      </c>
      <c r="AH1" s="3">
        <f>SUM(L3:L14)</f>
        <v>3034.7432999999996</v>
      </c>
      <c r="AI1" s="3">
        <f>SUM(M3:M14)</f>
        <v>883.49760000000003</v>
      </c>
      <c r="AJ1" s="3">
        <f>SUM(N3:N14)</f>
        <v>94.068899999999999</v>
      </c>
      <c r="AK1" s="3">
        <f>AF1/AF$1*100</f>
        <v>100</v>
      </c>
      <c r="AL1" s="3">
        <f>AG1/$AG$1*100</f>
        <v>100</v>
      </c>
      <c r="AM1" s="3">
        <f>AH1/AH$1*100</f>
        <v>100</v>
      </c>
      <c r="AN1" s="3">
        <f>AI1/AI$1*100</f>
        <v>100</v>
      </c>
      <c r="AO1" s="3">
        <f>AJ1/AJ$1*100</f>
        <v>100</v>
      </c>
    </row>
    <row r="2" spans="1:41">
      <c r="A2" t="s">
        <v>3</v>
      </c>
      <c r="B2" s="2" t="s">
        <v>180</v>
      </c>
      <c r="C2" s="6" t="s">
        <v>5</v>
      </c>
      <c r="D2" s="6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16</v>
      </c>
    </row>
    <row r="3" spans="1:41">
      <c r="B3">
        <v>43</v>
      </c>
      <c r="C3" s="5" t="s">
        <v>129</v>
      </c>
      <c r="D3" s="5" t="s">
        <v>130</v>
      </c>
      <c r="E3">
        <v>112973400</v>
      </c>
      <c r="F3">
        <v>502686000</v>
      </c>
      <c r="G3">
        <v>303053400</v>
      </c>
      <c r="H3">
        <v>163558800</v>
      </c>
      <c r="I3">
        <v>18543600</v>
      </c>
      <c r="J3" s="3">
        <f t="shared" ref="J3:N14" si="0">E3/10^6</f>
        <v>112.9734</v>
      </c>
      <c r="K3" s="3">
        <f t="shared" si="0"/>
        <v>502.68599999999998</v>
      </c>
      <c r="L3" s="3">
        <f t="shared" si="0"/>
        <v>303.05340000000001</v>
      </c>
      <c r="M3" s="3">
        <f t="shared" si="0"/>
        <v>163.55879999999999</v>
      </c>
      <c r="N3" s="3">
        <f t="shared" si="0"/>
        <v>18.543600000000001</v>
      </c>
      <c r="O3" s="3">
        <f t="shared" ref="O3:O14" si="1">J3/AF$1*100</f>
        <v>5.5213566264328913</v>
      </c>
      <c r="P3" s="3">
        <f t="shared" ref="P3:P14" si="2">K3/$AG$1*100</f>
        <v>6.2832921733110485</v>
      </c>
      <c r="Q3" s="3">
        <f t="shared" ref="Q3:S14" si="3">L3/AH$1*100</f>
        <v>9.9861296340945884</v>
      </c>
      <c r="R3" s="3">
        <f t="shared" si="3"/>
        <v>18.512647912116567</v>
      </c>
      <c r="S3" s="3">
        <f t="shared" si="3"/>
        <v>19.712784990576058</v>
      </c>
      <c r="T3" s="3">
        <f t="shared" ref="T3:T14" si="4">J3/(J3+K3+L3+M3+N3)*100</f>
        <v>10.262703494646512</v>
      </c>
      <c r="U3" s="3">
        <f t="shared" ref="U3:U14" si="5">K3/(J3+K3+L3+M3+N3)*100</f>
        <v>45.664885441262072</v>
      </c>
      <c r="V3" s="3">
        <f t="shared" ref="V3:V14" si="6">L3/(J3+K3+L3+M3+N3)*100</f>
        <v>27.529906927157256</v>
      </c>
      <c r="W3" s="3">
        <f t="shared" ref="W3:W14" si="7">M3/(J3+K3+L3+M3+N3)*100</f>
        <v>14.857970711160236</v>
      </c>
      <c r="X3" s="3">
        <f t="shared" ref="X3:X14" si="8">N3/(J3+K3+L3+M3+N3)*100</f>
        <v>1.6845334257739173</v>
      </c>
    </row>
    <row r="4" spans="1:41">
      <c r="B4">
        <v>42</v>
      </c>
      <c r="C4" s="5" t="s">
        <v>131</v>
      </c>
      <c r="D4" s="5" t="s">
        <v>130</v>
      </c>
      <c r="E4">
        <v>245839500</v>
      </c>
      <c r="F4">
        <v>930822300</v>
      </c>
      <c r="G4">
        <v>202960800</v>
      </c>
      <c r="H4">
        <v>41954400</v>
      </c>
      <c r="I4">
        <v>2262600</v>
      </c>
      <c r="J4" s="3">
        <f t="shared" si="0"/>
        <v>245.83949999999999</v>
      </c>
      <c r="K4" s="3">
        <f t="shared" si="0"/>
        <v>930.82230000000004</v>
      </c>
      <c r="L4" s="3">
        <f t="shared" si="0"/>
        <v>202.96080000000001</v>
      </c>
      <c r="M4" s="3">
        <f t="shared" si="0"/>
        <v>41.9544</v>
      </c>
      <c r="N4" s="3">
        <f t="shared" si="0"/>
        <v>2.2625999999999999</v>
      </c>
      <c r="O4" s="3">
        <f t="shared" si="1"/>
        <v>12.014930526689898</v>
      </c>
      <c r="P4" s="3">
        <f t="shared" si="2"/>
        <v>11.634755040588736</v>
      </c>
      <c r="Q4" s="3">
        <f t="shared" si="3"/>
        <v>6.6879066839030514</v>
      </c>
      <c r="R4" s="3">
        <f t="shared" si="3"/>
        <v>4.7486716432506437</v>
      </c>
      <c r="S4" s="3">
        <f t="shared" si="3"/>
        <v>2.4052582734570085</v>
      </c>
      <c r="T4" s="3">
        <f t="shared" si="4"/>
        <v>17.265954676355395</v>
      </c>
      <c r="U4" s="3">
        <f t="shared" si="5"/>
        <v>65.374098318377989</v>
      </c>
      <c r="V4" s="3">
        <f t="shared" si="6"/>
        <v>14.254470798536575</v>
      </c>
      <c r="W4" s="3">
        <f t="shared" si="7"/>
        <v>2.9465678577839802</v>
      </c>
      <c r="X4" s="3">
        <f t="shared" si="8"/>
        <v>0.15890834894604697</v>
      </c>
    </row>
    <row r="5" spans="1:41">
      <c r="B5">
        <v>44</v>
      </c>
      <c r="C5" s="5" t="s">
        <v>132</v>
      </c>
      <c r="D5" s="5" t="s">
        <v>130</v>
      </c>
      <c r="E5">
        <v>164021400</v>
      </c>
      <c r="F5">
        <v>688688100</v>
      </c>
      <c r="G5">
        <v>195971400</v>
      </c>
      <c r="H5">
        <v>20610900</v>
      </c>
      <c r="I5">
        <v>1065600</v>
      </c>
      <c r="J5" s="3">
        <f t="shared" si="0"/>
        <v>164.0214</v>
      </c>
      <c r="K5" s="3">
        <f t="shared" si="0"/>
        <v>688.68809999999996</v>
      </c>
      <c r="L5" s="3">
        <f t="shared" si="0"/>
        <v>195.97139999999999</v>
      </c>
      <c r="M5" s="3">
        <f t="shared" si="0"/>
        <v>20.610900000000001</v>
      </c>
      <c r="N5" s="3">
        <f t="shared" si="0"/>
        <v>1.0656000000000001</v>
      </c>
      <c r="O5" s="3">
        <f t="shared" si="1"/>
        <v>8.0162289863525373</v>
      </c>
      <c r="P5" s="3">
        <f t="shared" si="2"/>
        <v>8.6082137727775532</v>
      </c>
      <c r="Q5" s="3">
        <f t="shared" si="3"/>
        <v>6.4575939586059876</v>
      </c>
      <c r="R5" s="3">
        <f t="shared" si="3"/>
        <v>2.3328756071323795</v>
      </c>
      <c r="S5" s="3">
        <f t="shared" si="3"/>
        <v>1.1327867127180185</v>
      </c>
      <c r="T5" s="3">
        <f t="shared" si="4"/>
        <v>15.323984306550322</v>
      </c>
      <c r="U5" s="3">
        <f t="shared" si="5"/>
        <v>64.341882440388616</v>
      </c>
      <c r="V5" s="3">
        <f t="shared" si="6"/>
        <v>18.308968574421968</v>
      </c>
      <c r="W5" s="3">
        <f t="shared" si="7"/>
        <v>1.9256091470008063</v>
      </c>
      <c r="X5" s="3">
        <f t="shared" si="8"/>
        <v>9.9555531638310768E-2</v>
      </c>
    </row>
    <row r="6" spans="1:41">
      <c r="B6">
        <v>35</v>
      </c>
      <c r="C6" s="5" t="s">
        <v>194</v>
      </c>
      <c r="D6" s="5" t="s">
        <v>130</v>
      </c>
      <c r="E6">
        <v>29871000</v>
      </c>
      <c r="F6">
        <v>682281900</v>
      </c>
      <c r="G6">
        <v>502163100</v>
      </c>
      <c r="H6">
        <v>182913300</v>
      </c>
      <c r="I6">
        <v>28942200</v>
      </c>
      <c r="J6" s="3">
        <f t="shared" si="0"/>
        <v>29.870999999999999</v>
      </c>
      <c r="K6" s="3">
        <f t="shared" si="0"/>
        <v>682.28189999999995</v>
      </c>
      <c r="L6" s="3">
        <f t="shared" si="0"/>
        <v>502.16309999999999</v>
      </c>
      <c r="M6" s="3">
        <f t="shared" si="0"/>
        <v>182.91329999999999</v>
      </c>
      <c r="N6" s="3">
        <f t="shared" si="0"/>
        <v>28.9422</v>
      </c>
      <c r="O6" s="3">
        <f t="shared" si="1"/>
        <v>1.4598874052491726</v>
      </c>
      <c r="P6" s="3">
        <f t="shared" si="2"/>
        <v>8.5281398771037811</v>
      </c>
      <c r="Q6" s="3">
        <f t="shared" si="3"/>
        <v>16.547135963690902</v>
      </c>
      <c r="R6" s="3">
        <f t="shared" si="3"/>
        <v>20.703316002216642</v>
      </c>
      <c r="S6" s="3">
        <f t="shared" si="3"/>
        <v>30.767022894920636</v>
      </c>
      <c r="T6" s="3">
        <f t="shared" si="4"/>
        <v>2.0944886361843582</v>
      </c>
      <c r="U6" s="3">
        <f t="shared" si="5"/>
        <v>47.840101979320167</v>
      </c>
      <c r="V6" s="3">
        <f t="shared" si="6"/>
        <v>35.210568995383802</v>
      </c>
      <c r="W6" s="3">
        <f t="shared" si="7"/>
        <v>12.825477160355542</v>
      </c>
      <c r="X6" s="3">
        <f t="shared" si="8"/>
        <v>2.0293632287561496</v>
      </c>
    </row>
    <row r="7" spans="1:41">
      <c r="B7">
        <v>46</v>
      </c>
      <c r="C7" s="5" t="s">
        <v>195</v>
      </c>
      <c r="D7" s="5" t="s">
        <v>130</v>
      </c>
      <c r="E7">
        <v>328081500</v>
      </c>
      <c r="F7">
        <v>795878100</v>
      </c>
      <c r="G7">
        <v>96044400</v>
      </c>
      <c r="H7">
        <v>6312600</v>
      </c>
      <c r="I7">
        <v>161100</v>
      </c>
      <c r="J7" s="3">
        <f t="shared" si="0"/>
        <v>328.08150000000001</v>
      </c>
      <c r="K7" s="3">
        <f t="shared" si="0"/>
        <v>795.87810000000002</v>
      </c>
      <c r="L7" s="3">
        <f t="shared" si="0"/>
        <v>96.044399999999996</v>
      </c>
      <c r="M7" s="3">
        <f t="shared" si="0"/>
        <v>6.3125999999999998</v>
      </c>
      <c r="N7" s="3">
        <f t="shared" si="0"/>
        <v>0.16109999999999999</v>
      </c>
      <c r="O7" s="3">
        <f t="shared" si="1"/>
        <v>16.034349360425043</v>
      </c>
      <c r="P7" s="3">
        <f t="shared" si="2"/>
        <v>9.9480284643687487</v>
      </c>
      <c r="Q7" s="3">
        <f t="shared" si="3"/>
        <v>3.1648278126192753</v>
      </c>
      <c r="R7" s="3">
        <f t="shared" si="3"/>
        <v>0.71450109202333989</v>
      </c>
      <c r="S7" s="3">
        <f t="shared" si="3"/>
        <v>0.17125745065584905</v>
      </c>
      <c r="T7" s="3">
        <f t="shared" si="4"/>
        <v>26.749895248808841</v>
      </c>
      <c r="U7" s="3">
        <f t="shared" si="5"/>
        <v>64.891363291807096</v>
      </c>
      <c r="V7" s="3">
        <f t="shared" si="6"/>
        <v>7.8309128653541755</v>
      </c>
      <c r="W7" s="3">
        <f t="shared" si="7"/>
        <v>0.51469341839643712</v>
      </c>
      <c r="X7" s="3">
        <f t="shared" si="8"/>
        <v>1.3135175633442008E-2</v>
      </c>
    </row>
    <row r="8" spans="1:41">
      <c r="B8">
        <v>115</v>
      </c>
      <c r="C8" s="5" t="s">
        <v>135</v>
      </c>
      <c r="D8" s="5" t="s">
        <v>130</v>
      </c>
      <c r="E8">
        <v>65151000</v>
      </c>
      <c r="F8">
        <v>522747000</v>
      </c>
      <c r="G8">
        <v>333603900</v>
      </c>
      <c r="H8">
        <v>123452100</v>
      </c>
      <c r="I8">
        <v>18168300</v>
      </c>
      <c r="J8" s="3">
        <f t="shared" si="0"/>
        <v>65.150999999999996</v>
      </c>
      <c r="K8" s="3">
        <f t="shared" si="0"/>
        <v>522.74699999999996</v>
      </c>
      <c r="L8" s="3">
        <f t="shared" si="0"/>
        <v>333.60390000000001</v>
      </c>
      <c r="M8" s="3">
        <f t="shared" si="0"/>
        <v>123.4521</v>
      </c>
      <c r="N8" s="3">
        <f t="shared" si="0"/>
        <v>18.168299999999999</v>
      </c>
      <c r="O8" s="3">
        <f t="shared" si="1"/>
        <v>3.1841292336844713</v>
      </c>
      <c r="P8" s="3">
        <f t="shared" si="2"/>
        <v>6.5340433863720708</v>
      </c>
      <c r="Q8" s="3">
        <f t="shared" si="3"/>
        <v>10.992821040250753</v>
      </c>
      <c r="R8" s="3">
        <f t="shared" si="3"/>
        <v>13.973110962610424</v>
      </c>
      <c r="S8" s="3">
        <f t="shared" si="3"/>
        <v>19.313822102735333</v>
      </c>
      <c r="T8" s="3">
        <f t="shared" si="4"/>
        <v>6.1282695321130971</v>
      </c>
      <c r="U8" s="3">
        <f t="shared" si="5"/>
        <v>49.1709185293169</v>
      </c>
      <c r="V8" s="3">
        <f t="shared" si="6"/>
        <v>31.379635249867306</v>
      </c>
      <c r="W8" s="3">
        <f t="shared" si="7"/>
        <v>11.612219967542774</v>
      </c>
      <c r="X8" s="3">
        <f t="shared" si="8"/>
        <v>1.7089567211599266</v>
      </c>
    </row>
    <row r="9" spans="1:41">
      <c r="B9">
        <v>34</v>
      </c>
      <c r="C9" s="5" t="s">
        <v>136</v>
      </c>
      <c r="D9" s="5" t="s">
        <v>130</v>
      </c>
      <c r="E9">
        <v>345091500</v>
      </c>
      <c r="F9">
        <v>881118900</v>
      </c>
      <c r="G9">
        <v>313152300</v>
      </c>
      <c r="H9">
        <v>90579600</v>
      </c>
      <c r="I9">
        <v>5226300</v>
      </c>
      <c r="J9" s="3">
        <f t="shared" si="0"/>
        <v>345.0915</v>
      </c>
      <c r="K9" s="3">
        <f t="shared" si="0"/>
        <v>881.11890000000005</v>
      </c>
      <c r="L9" s="3">
        <f t="shared" si="0"/>
        <v>313.15230000000003</v>
      </c>
      <c r="M9" s="3">
        <f t="shared" si="0"/>
        <v>90.579599999999999</v>
      </c>
      <c r="N9" s="3">
        <f t="shared" si="0"/>
        <v>5.2263000000000002</v>
      </c>
      <c r="O9" s="3">
        <f t="shared" si="1"/>
        <v>16.865680241992063</v>
      </c>
      <c r="P9" s="3">
        <f t="shared" si="2"/>
        <v>11.013490505258632</v>
      </c>
      <c r="Q9" s="3">
        <f t="shared" si="3"/>
        <v>10.318905720955049</v>
      </c>
      <c r="R9" s="3">
        <f t="shared" si="3"/>
        <v>10.252387782377676</v>
      </c>
      <c r="S9" s="3">
        <f t="shared" si="3"/>
        <v>5.5558213182039973</v>
      </c>
      <c r="T9" s="3">
        <f t="shared" si="4"/>
        <v>21.104337497674553</v>
      </c>
      <c r="U9" s="3">
        <f t="shared" si="5"/>
        <v>53.885507586190194</v>
      </c>
      <c r="V9" s="3">
        <f t="shared" si="6"/>
        <v>19.151071027171145</v>
      </c>
      <c r="W9" s="3">
        <f t="shared" si="7"/>
        <v>5.5394654716339344</v>
      </c>
      <c r="X9" s="3">
        <f t="shared" si="8"/>
        <v>0.31961841733017626</v>
      </c>
    </row>
    <row r="10" spans="1:41">
      <c r="B10">
        <v>114</v>
      </c>
      <c r="C10" s="5" t="s">
        <v>137</v>
      </c>
      <c r="D10" s="5" t="s">
        <v>130</v>
      </c>
      <c r="E10">
        <v>231295500</v>
      </c>
      <c r="F10">
        <v>836242200</v>
      </c>
      <c r="G10">
        <v>313642800</v>
      </c>
      <c r="H10">
        <v>65436300</v>
      </c>
      <c r="I10">
        <v>1453500</v>
      </c>
      <c r="J10" s="3">
        <f t="shared" si="0"/>
        <v>231.2955</v>
      </c>
      <c r="K10" s="3">
        <f t="shared" si="0"/>
        <v>836.24220000000003</v>
      </c>
      <c r="L10" s="3">
        <f t="shared" si="0"/>
        <v>313.64280000000002</v>
      </c>
      <c r="M10" s="3">
        <f t="shared" si="0"/>
        <v>65.436300000000003</v>
      </c>
      <c r="N10" s="3">
        <f t="shared" si="0"/>
        <v>1.4535</v>
      </c>
      <c r="O10" s="3">
        <f t="shared" si="1"/>
        <v>11.304120630069633</v>
      </c>
      <c r="P10" s="3">
        <f t="shared" si="2"/>
        <v>10.452557004277846</v>
      </c>
      <c r="Q10" s="3">
        <f t="shared" si="3"/>
        <v>10.33506853775738</v>
      </c>
      <c r="R10" s="3">
        <f t="shared" si="3"/>
        <v>7.4065056883006815</v>
      </c>
      <c r="S10" s="3">
        <f t="shared" si="3"/>
        <v>1.5451440380402024</v>
      </c>
      <c r="T10" s="3">
        <f t="shared" si="4"/>
        <v>15.972670663848293</v>
      </c>
      <c r="U10" s="3">
        <f t="shared" si="5"/>
        <v>57.748729464308454</v>
      </c>
      <c r="V10" s="3">
        <f t="shared" si="6"/>
        <v>21.659362808559774</v>
      </c>
      <c r="W10" s="3">
        <f t="shared" si="7"/>
        <v>4.5188621022059481</v>
      </c>
      <c r="X10" s="3">
        <f t="shared" si="8"/>
        <v>0.1003749610775112</v>
      </c>
    </row>
    <row r="11" spans="1:41">
      <c r="B11">
        <v>37</v>
      </c>
      <c r="C11" s="5" t="s">
        <v>139</v>
      </c>
      <c r="D11" s="5" t="s">
        <v>130</v>
      </c>
      <c r="E11">
        <v>68246100</v>
      </c>
      <c r="F11">
        <v>188181000</v>
      </c>
      <c r="G11">
        <v>51048000</v>
      </c>
      <c r="H11">
        <v>11786400</v>
      </c>
      <c r="I11">
        <v>1279800</v>
      </c>
      <c r="J11" s="3">
        <f t="shared" si="0"/>
        <v>68.246099999999998</v>
      </c>
      <c r="K11" s="3">
        <f t="shared" si="0"/>
        <v>188.18100000000001</v>
      </c>
      <c r="L11" s="3">
        <f t="shared" si="0"/>
        <v>51.048000000000002</v>
      </c>
      <c r="M11" s="3">
        <f t="shared" si="0"/>
        <v>11.7864</v>
      </c>
      <c r="N11" s="3">
        <f t="shared" si="0"/>
        <v>1.2798</v>
      </c>
      <c r="O11" s="3">
        <f t="shared" si="1"/>
        <v>3.3353962655209255</v>
      </c>
      <c r="P11" s="3">
        <f t="shared" si="2"/>
        <v>2.3521566235499827</v>
      </c>
      <c r="Q11" s="3">
        <f t="shared" si="3"/>
        <v>1.6821192092260326</v>
      </c>
      <c r="R11" s="3">
        <f t="shared" si="3"/>
        <v>1.3340613488933077</v>
      </c>
      <c r="S11" s="3">
        <f t="shared" si="3"/>
        <v>1.3604921499028904</v>
      </c>
      <c r="T11" s="3">
        <f t="shared" si="4"/>
        <v>21.290891376555841</v>
      </c>
      <c r="U11" s="3">
        <f t="shared" si="5"/>
        <v>58.707255508104573</v>
      </c>
      <c r="V11" s="3">
        <f t="shared" si="6"/>
        <v>15.925560918359036</v>
      </c>
      <c r="W11" s="3">
        <f t="shared" si="7"/>
        <v>3.6770300738157609</v>
      </c>
      <c r="X11" s="3">
        <f t="shared" si="8"/>
        <v>0.39926212316478404</v>
      </c>
    </row>
    <row r="12" spans="1:41">
      <c r="B12">
        <v>36</v>
      </c>
      <c r="C12" s="5" t="s">
        <v>138</v>
      </c>
      <c r="D12" s="5" t="s">
        <v>130</v>
      </c>
      <c r="E12">
        <v>153153000</v>
      </c>
      <c r="F12">
        <v>882513000</v>
      </c>
      <c r="G12">
        <v>374426100</v>
      </c>
      <c r="H12">
        <v>120194100</v>
      </c>
      <c r="I12">
        <v>10019700</v>
      </c>
      <c r="J12" s="3">
        <f t="shared" si="0"/>
        <v>153.15299999999999</v>
      </c>
      <c r="K12" s="3">
        <f t="shared" si="0"/>
        <v>882.51300000000003</v>
      </c>
      <c r="L12" s="3">
        <f t="shared" si="0"/>
        <v>374.42610000000002</v>
      </c>
      <c r="M12" s="3">
        <f t="shared" si="0"/>
        <v>120.19410000000001</v>
      </c>
      <c r="N12" s="3">
        <f t="shared" si="0"/>
        <v>10.0197</v>
      </c>
      <c r="O12" s="3">
        <f t="shared" si="1"/>
        <v>7.4850569373682339</v>
      </c>
      <c r="P12" s="3">
        <f t="shared" si="2"/>
        <v>11.030915970894862</v>
      </c>
      <c r="Q12" s="3">
        <f t="shared" si="3"/>
        <v>12.337982589828934</v>
      </c>
      <c r="R12" s="3">
        <f t="shared" si="3"/>
        <v>13.604349349675655</v>
      </c>
      <c r="S12" s="3">
        <f t="shared" si="3"/>
        <v>10.6514480343663</v>
      </c>
      <c r="T12" s="3">
        <f t="shared" si="4"/>
        <v>9.9430249536796556</v>
      </c>
      <c r="U12" s="3">
        <f t="shared" si="5"/>
        <v>57.294658158486577</v>
      </c>
      <c r="V12" s="3">
        <f t="shared" si="6"/>
        <v>24.308554554001258</v>
      </c>
      <c r="W12" s="3">
        <f t="shared" si="7"/>
        <v>7.8032616767877094</v>
      </c>
      <c r="X12" s="3">
        <f t="shared" si="8"/>
        <v>0.65050065704481175</v>
      </c>
    </row>
    <row r="13" spans="1:41">
      <c r="B13">
        <v>45</v>
      </c>
      <c r="C13" s="5" t="s">
        <v>140</v>
      </c>
      <c r="D13" s="5" t="s">
        <v>130</v>
      </c>
      <c r="E13">
        <v>61074000</v>
      </c>
      <c r="F13">
        <v>573747300</v>
      </c>
      <c r="G13">
        <v>273156300</v>
      </c>
      <c r="H13">
        <v>45084600</v>
      </c>
      <c r="I13">
        <v>4124700</v>
      </c>
      <c r="J13" s="3">
        <f t="shared" si="0"/>
        <v>61.073999999999998</v>
      </c>
      <c r="K13" s="3">
        <f t="shared" si="0"/>
        <v>573.7473</v>
      </c>
      <c r="L13" s="3">
        <f t="shared" si="0"/>
        <v>273.15629999999999</v>
      </c>
      <c r="M13" s="3">
        <f t="shared" si="0"/>
        <v>45.084600000000002</v>
      </c>
      <c r="N13" s="3">
        <f t="shared" si="0"/>
        <v>4.1246999999999998</v>
      </c>
      <c r="O13" s="3">
        <f t="shared" si="1"/>
        <v>2.9848737366739639</v>
      </c>
      <c r="P13" s="3">
        <f t="shared" si="2"/>
        <v>7.1715184420261284</v>
      </c>
      <c r="Q13" s="3">
        <f t="shared" si="3"/>
        <v>9.0009688793118041</v>
      </c>
      <c r="R13" s="3">
        <f t="shared" si="3"/>
        <v>5.1029680216448803</v>
      </c>
      <c r="S13" s="3">
        <f t="shared" si="3"/>
        <v>4.3847647841103701</v>
      </c>
      <c r="T13" s="3">
        <f t="shared" si="4"/>
        <v>6.3805720700941482</v>
      </c>
      <c r="U13" s="3">
        <f t="shared" si="5"/>
        <v>59.940989581031666</v>
      </c>
      <c r="V13" s="3">
        <f t="shared" si="6"/>
        <v>28.537404763897207</v>
      </c>
      <c r="W13" s="3">
        <f t="shared" si="7"/>
        <v>4.71011460771141</v>
      </c>
      <c r="X13" s="3">
        <f t="shared" si="8"/>
        <v>0.43091897726556855</v>
      </c>
    </row>
    <row r="14" spans="1:41">
      <c r="B14">
        <v>40</v>
      </c>
      <c r="C14" s="5" t="s">
        <v>141</v>
      </c>
      <c r="D14" s="5" t="s">
        <v>130</v>
      </c>
      <c r="E14">
        <v>241318800</v>
      </c>
      <c r="F14">
        <v>515454300</v>
      </c>
      <c r="G14">
        <v>75520800</v>
      </c>
      <c r="H14">
        <v>11614500</v>
      </c>
      <c r="I14">
        <v>2821500</v>
      </c>
      <c r="J14" s="3">
        <f t="shared" si="0"/>
        <v>241.31880000000001</v>
      </c>
      <c r="K14" s="3">
        <f t="shared" si="0"/>
        <v>515.45429999999999</v>
      </c>
      <c r="L14" s="3">
        <f t="shared" si="0"/>
        <v>75.520799999999994</v>
      </c>
      <c r="M14" s="3">
        <f t="shared" si="0"/>
        <v>11.6145</v>
      </c>
      <c r="N14" s="3">
        <f t="shared" si="0"/>
        <v>2.8214999999999999</v>
      </c>
      <c r="O14" s="3">
        <f t="shared" si="1"/>
        <v>11.793990049541163</v>
      </c>
      <c r="P14" s="3">
        <f t="shared" si="2"/>
        <v>6.4428887394706145</v>
      </c>
      <c r="Q14" s="3">
        <f t="shared" si="3"/>
        <v>2.488539969756256</v>
      </c>
      <c r="R14" s="3">
        <f t="shared" si="3"/>
        <v>1.3146045897577989</v>
      </c>
      <c r="S14" s="3">
        <f t="shared" si="3"/>
        <v>2.9993972503133342</v>
      </c>
      <c r="T14" s="3">
        <f t="shared" si="4"/>
        <v>28.50009194195221</v>
      </c>
      <c r="U14" s="3">
        <f t="shared" si="5"/>
        <v>60.875882616168383</v>
      </c>
      <c r="V14" s="3">
        <f t="shared" si="6"/>
        <v>8.9191134032233865</v>
      </c>
      <c r="W14" s="3">
        <f t="shared" si="7"/>
        <v>1.3716888939436294</v>
      </c>
      <c r="X14" s="3">
        <f t="shared" si="8"/>
        <v>0.33322314471238107</v>
      </c>
    </row>
    <row r="15" spans="1:41">
      <c r="C15" s="5"/>
    </row>
  </sheetData>
  <autoFilter ref="B2:AD14" xr:uid="{00000000-0009-0000-0000-00000B000000}">
    <sortState ref="B3:AD141">
      <sortCondition ref="D2:D141"/>
    </sortState>
  </autoFilter>
  <mergeCells count="3">
    <mergeCell ref="J1:N1"/>
    <mergeCell ref="O1:S1"/>
    <mergeCell ref="T1:X1"/>
  </mergeCells>
  <pageMargins left="0.7" right="0.7" top="0.75" bottom="0.75" header="0.3" footer="0.3"/>
  <pageSetup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O18"/>
  <sheetViews>
    <sheetView zoomScale="60" zoomScaleNormal="60" workbookViewId="0" xr3:uid="{C67EF94B-0B3B-5838-830C-E3A509766221}">
      <selection activeCell="P23" sqref="P23"/>
    </sheetView>
  </sheetViews>
  <sheetFormatPr defaultRowHeight="15"/>
  <cols>
    <col min="3" max="3" width="19" style="1" customWidth="1"/>
    <col min="4" max="4" width="19" style="5" customWidth="1"/>
    <col min="5" max="5" width="13.140625" customWidth="1"/>
    <col min="6" max="6" width="12.42578125" customWidth="1"/>
    <col min="7" max="7" width="12" customWidth="1"/>
    <col min="8" max="8" width="12.5703125" customWidth="1"/>
    <col min="9" max="9" width="13.7109375" customWidth="1"/>
    <col min="10" max="10" width="13" customWidth="1"/>
    <col min="12" max="12" width="13.140625" customWidth="1"/>
    <col min="15" max="15" width="9" customWidth="1"/>
    <col min="17" max="17" width="12.5703125" customWidth="1"/>
  </cols>
  <sheetData>
    <row r="1" spans="1:41" ht="34.5" customHeight="1">
      <c r="C1" s="5"/>
      <c r="J1" s="9" t="s">
        <v>0</v>
      </c>
      <c r="K1" s="9"/>
      <c r="L1" s="9"/>
      <c r="M1" s="9"/>
      <c r="N1" s="9"/>
      <c r="O1" s="10" t="s">
        <v>1</v>
      </c>
      <c r="P1" s="10"/>
      <c r="Q1" s="10"/>
      <c r="R1" s="10"/>
      <c r="S1" s="10"/>
      <c r="T1" s="10" t="s">
        <v>2</v>
      </c>
      <c r="U1" s="10"/>
      <c r="V1" s="10"/>
      <c r="W1" s="10"/>
      <c r="X1" s="10"/>
      <c r="AF1" s="3">
        <f>SUM(J3:J17)</f>
        <v>830.77019999999982</v>
      </c>
      <c r="AG1" s="3">
        <f>SUM(K3:K17)</f>
        <v>5265.3834000000006</v>
      </c>
      <c r="AH1" s="3">
        <f>SUM(L3:L17)</f>
        <v>1545.0795000000001</v>
      </c>
      <c r="AI1" s="3">
        <f>SUM(M3:M17)</f>
        <v>151.5753</v>
      </c>
      <c r="AJ1" s="3">
        <f>SUM(N3:N17)</f>
        <v>15.849900000000002</v>
      </c>
      <c r="AK1" s="3">
        <f>AF1/AF$1*100</f>
        <v>100</v>
      </c>
      <c r="AL1" s="3">
        <f>AG1/$AG$1*100</f>
        <v>100</v>
      </c>
      <c r="AM1" s="3">
        <f>AH1/AH$1*100</f>
        <v>100</v>
      </c>
      <c r="AN1" s="3">
        <f>AI1/AI$1*100</f>
        <v>100</v>
      </c>
      <c r="AO1" s="3">
        <f>AJ1/AJ$1*100</f>
        <v>100</v>
      </c>
    </row>
    <row r="2" spans="1:41">
      <c r="A2" t="s">
        <v>3</v>
      </c>
      <c r="B2" s="2" t="s">
        <v>180</v>
      </c>
      <c r="C2" s="6" t="s">
        <v>5</v>
      </c>
      <c r="D2" s="6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16</v>
      </c>
    </row>
    <row r="3" spans="1:41">
      <c r="B3">
        <v>96</v>
      </c>
      <c r="C3" s="5" t="s">
        <v>154</v>
      </c>
      <c r="D3" s="5" t="s">
        <v>153</v>
      </c>
      <c r="E3">
        <v>107584200</v>
      </c>
      <c r="F3">
        <v>564924600</v>
      </c>
      <c r="G3">
        <v>185419800</v>
      </c>
      <c r="H3">
        <v>33055200</v>
      </c>
      <c r="I3">
        <v>5346000</v>
      </c>
      <c r="J3" s="3">
        <f t="shared" ref="J3:N17" si="0">E3/10^6</f>
        <v>107.5842</v>
      </c>
      <c r="K3" s="3">
        <f t="shared" si="0"/>
        <v>564.92460000000005</v>
      </c>
      <c r="L3" s="3">
        <f t="shared" si="0"/>
        <v>185.41980000000001</v>
      </c>
      <c r="M3" s="3">
        <f t="shared" si="0"/>
        <v>33.055199999999999</v>
      </c>
      <c r="N3" s="3">
        <f t="shared" si="0"/>
        <v>5.3460000000000001</v>
      </c>
      <c r="O3" s="3">
        <f t="shared" ref="O3:O17" si="1">J3/AF$1*100</f>
        <v>12.949934891742629</v>
      </c>
      <c r="P3" s="3">
        <f t="shared" ref="P3:P17" si="2">K3/$AG$1*100</f>
        <v>10.729030672296341</v>
      </c>
      <c r="Q3" s="3">
        <f t="shared" ref="Q3:S17" si="3">L3/AH$1*100</f>
        <v>12.000664043500676</v>
      </c>
      <c r="R3" s="3">
        <f t="shared" si="3"/>
        <v>21.807774749579913</v>
      </c>
      <c r="S3" s="3">
        <f t="shared" si="3"/>
        <v>33.728919425359152</v>
      </c>
      <c r="T3" s="3">
        <f t="shared" ref="T3:T17" si="4">J3/(J3+K3+L3+M3+N3)*100</f>
        <v>12.002747203094216</v>
      </c>
      <c r="U3" s="3">
        <f t="shared" ref="U3:U17" si="5">K3/(J3+K3+L3+M3+N3)*100</f>
        <v>63.026421747887881</v>
      </c>
      <c r="V3" s="3">
        <f t="shared" ref="V3:V17" si="6">L3/(J3+K3+L3+M3+N3)*100</f>
        <v>20.68655979082699</v>
      </c>
      <c r="W3" s="3">
        <f t="shared" ref="W3:W17" si="7">M3/(J3+K3+L3+M3+N3)*100</f>
        <v>3.6878390074724723</v>
      </c>
      <c r="X3" s="3">
        <f t="shared" ref="X3:X17" si="8">N3/(J3+K3+L3+M3+N3)*100</f>
        <v>0.59643225071842976</v>
      </c>
    </row>
    <row r="4" spans="1:41">
      <c r="B4">
        <v>120</v>
      </c>
      <c r="C4" s="5" t="s">
        <v>155</v>
      </c>
      <c r="D4" s="5" t="s">
        <v>153</v>
      </c>
      <c r="E4">
        <v>94887000</v>
      </c>
      <c r="F4">
        <v>450134100</v>
      </c>
      <c r="G4">
        <v>205158600</v>
      </c>
      <c r="H4">
        <v>27441900</v>
      </c>
      <c r="I4">
        <v>1472400</v>
      </c>
      <c r="J4" s="3">
        <f t="shared" si="0"/>
        <v>94.887</v>
      </c>
      <c r="K4" s="3">
        <f t="shared" si="0"/>
        <v>450.13409999999999</v>
      </c>
      <c r="L4" s="3">
        <f t="shared" si="0"/>
        <v>205.15860000000001</v>
      </c>
      <c r="M4" s="3">
        <f t="shared" si="0"/>
        <v>27.4419</v>
      </c>
      <c r="N4" s="3">
        <f t="shared" si="0"/>
        <v>1.4723999999999999</v>
      </c>
      <c r="O4" s="3">
        <f t="shared" si="1"/>
        <v>11.421570008168326</v>
      </c>
      <c r="P4" s="3">
        <f t="shared" si="2"/>
        <v>8.5489330178691247</v>
      </c>
      <c r="Q4" s="3">
        <f t="shared" si="3"/>
        <v>13.278190539710092</v>
      </c>
      <c r="R4" s="3">
        <f t="shared" si="3"/>
        <v>18.10446688873451</v>
      </c>
      <c r="S4" s="3">
        <f t="shared" si="3"/>
        <v>9.2896485151325852</v>
      </c>
      <c r="T4" s="3">
        <f t="shared" si="4"/>
        <v>12.179146547143221</v>
      </c>
      <c r="U4" s="3">
        <f t="shared" si="5"/>
        <v>57.776609754407048</v>
      </c>
      <c r="V4" s="3">
        <f t="shared" si="6"/>
        <v>26.332971374442625</v>
      </c>
      <c r="W4" s="3">
        <f t="shared" si="7"/>
        <v>3.52228357553774</v>
      </c>
      <c r="X4" s="3">
        <f t="shared" si="8"/>
        <v>0.18898874846937597</v>
      </c>
    </row>
    <row r="5" spans="1:41">
      <c r="B5">
        <v>119</v>
      </c>
      <c r="C5" s="5" t="s">
        <v>196</v>
      </c>
      <c r="D5" s="5" t="s">
        <v>153</v>
      </c>
      <c r="E5">
        <v>83590200</v>
      </c>
      <c r="F5">
        <v>541836000</v>
      </c>
      <c r="G5">
        <v>213611400</v>
      </c>
      <c r="H5">
        <v>23806800</v>
      </c>
      <c r="I5">
        <v>1896300</v>
      </c>
      <c r="J5" s="3">
        <f t="shared" si="0"/>
        <v>83.590199999999996</v>
      </c>
      <c r="K5" s="3">
        <f t="shared" si="0"/>
        <v>541.83600000000001</v>
      </c>
      <c r="L5" s="3">
        <f t="shared" si="0"/>
        <v>213.6114</v>
      </c>
      <c r="M5" s="3">
        <f t="shared" si="0"/>
        <v>23.806799999999999</v>
      </c>
      <c r="N5" s="3">
        <f t="shared" si="0"/>
        <v>1.8963000000000001</v>
      </c>
      <c r="O5" s="3">
        <f t="shared" si="1"/>
        <v>10.061771594599808</v>
      </c>
      <c r="P5" s="3">
        <f t="shared" si="2"/>
        <v>10.290532689414411</v>
      </c>
      <c r="Q5" s="3">
        <f t="shared" si="3"/>
        <v>13.825269185177849</v>
      </c>
      <c r="R5" s="3">
        <f t="shared" si="3"/>
        <v>15.706252931711168</v>
      </c>
      <c r="S5" s="3">
        <f t="shared" si="3"/>
        <v>11.964113338254499</v>
      </c>
      <c r="T5" s="3">
        <f t="shared" si="4"/>
        <v>9.6665046527820415</v>
      </c>
      <c r="U5" s="3">
        <f t="shared" si="5"/>
        <v>62.658783147364296</v>
      </c>
      <c r="V5" s="3">
        <f t="shared" si="6"/>
        <v>24.702364535403504</v>
      </c>
      <c r="W5" s="3">
        <f t="shared" si="7"/>
        <v>2.7530564942762612</v>
      </c>
      <c r="X5" s="3">
        <f t="shared" si="8"/>
        <v>0.21929117017390304</v>
      </c>
    </row>
    <row r="6" spans="1:41">
      <c r="B6">
        <v>123</v>
      </c>
      <c r="C6" s="5" t="s">
        <v>34</v>
      </c>
      <c r="D6" s="5" t="s">
        <v>153</v>
      </c>
      <c r="E6">
        <v>30615300</v>
      </c>
      <c r="F6">
        <v>473380200</v>
      </c>
      <c r="G6">
        <v>130743900</v>
      </c>
      <c r="H6">
        <v>9868500</v>
      </c>
      <c r="I6">
        <v>521100</v>
      </c>
      <c r="J6" s="3">
        <f t="shared" si="0"/>
        <v>30.615300000000001</v>
      </c>
      <c r="K6" s="3">
        <f t="shared" si="0"/>
        <v>473.3802</v>
      </c>
      <c r="L6" s="3">
        <f t="shared" si="0"/>
        <v>130.7439</v>
      </c>
      <c r="M6" s="3">
        <f t="shared" si="0"/>
        <v>9.8684999999999992</v>
      </c>
      <c r="N6" s="3">
        <f t="shared" si="0"/>
        <v>0.52110000000000001</v>
      </c>
      <c r="O6" s="3">
        <f t="shared" si="1"/>
        <v>3.6851707006341834</v>
      </c>
      <c r="P6" s="3">
        <f t="shared" si="2"/>
        <v>8.9904222359192296</v>
      </c>
      <c r="Q6" s="3">
        <f t="shared" si="3"/>
        <v>8.4619529286357107</v>
      </c>
      <c r="R6" s="3">
        <f t="shared" si="3"/>
        <v>6.5106254119239741</v>
      </c>
      <c r="S6" s="3">
        <f t="shared" si="3"/>
        <v>3.2877179035829873</v>
      </c>
      <c r="T6" s="3">
        <f t="shared" si="4"/>
        <v>4.7456090177313373</v>
      </c>
      <c r="U6" s="3">
        <f t="shared" si="5"/>
        <v>73.377603549057625</v>
      </c>
      <c r="V6" s="3">
        <f t="shared" si="6"/>
        <v>20.266318829257404</v>
      </c>
      <c r="W6" s="3">
        <f t="shared" si="7"/>
        <v>1.5296940611877623</v>
      </c>
      <c r="X6" s="3">
        <f t="shared" si="8"/>
        <v>8.0774542765865431E-2</v>
      </c>
    </row>
    <row r="7" spans="1:41">
      <c r="B7">
        <v>72</v>
      </c>
      <c r="C7" s="5" t="s">
        <v>157</v>
      </c>
      <c r="D7" s="5" t="s">
        <v>153</v>
      </c>
      <c r="E7">
        <v>87594300</v>
      </c>
      <c r="F7">
        <v>528992100</v>
      </c>
      <c r="G7">
        <v>147621600</v>
      </c>
      <c r="H7">
        <v>14420700</v>
      </c>
      <c r="I7">
        <v>1938600</v>
      </c>
      <c r="J7" s="3">
        <f t="shared" si="0"/>
        <v>87.594300000000004</v>
      </c>
      <c r="K7" s="3">
        <f t="shared" si="0"/>
        <v>528.99210000000005</v>
      </c>
      <c r="L7" s="3">
        <f t="shared" si="0"/>
        <v>147.6216</v>
      </c>
      <c r="M7" s="3">
        <f t="shared" si="0"/>
        <v>14.4207</v>
      </c>
      <c r="N7" s="3">
        <f t="shared" si="0"/>
        <v>1.9386000000000001</v>
      </c>
      <c r="O7" s="3">
        <f t="shared" si="1"/>
        <v>10.543746032296299</v>
      </c>
      <c r="P7" s="3">
        <f t="shared" si="2"/>
        <v>10.046601734642913</v>
      </c>
      <c r="Q7" s="3">
        <f t="shared" si="3"/>
        <v>9.5543044872448295</v>
      </c>
      <c r="R7" s="3">
        <f t="shared" si="3"/>
        <v>9.5138851778620932</v>
      </c>
      <c r="S7" s="3">
        <f t="shared" si="3"/>
        <v>12.230991993640338</v>
      </c>
      <c r="T7" s="3">
        <f t="shared" si="4"/>
        <v>11.221876704289304</v>
      </c>
      <c r="U7" s="3">
        <f t="shared" si="5"/>
        <v>67.770210204808734</v>
      </c>
      <c r="V7" s="3">
        <f t="shared" si="6"/>
        <v>18.912091244406469</v>
      </c>
      <c r="W7" s="3">
        <f t="shared" si="7"/>
        <v>1.8474640175164907</v>
      </c>
      <c r="X7" s="3">
        <f t="shared" si="8"/>
        <v>0.2483578289790003</v>
      </c>
    </row>
    <row r="8" spans="1:41">
      <c r="B8">
        <v>95</v>
      </c>
      <c r="C8" s="5" t="s">
        <v>158</v>
      </c>
      <c r="D8" s="5" t="s">
        <v>153</v>
      </c>
      <c r="E8">
        <v>23962500</v>
      </c>
      <c r="F8">
        <v>73196100</v>
      </c>
      <c r="G8">
        <v>19585800</v>
      </c>
      <c r="H8">
        <v>1707300</v>
      </c>
      <c r="I8">
        <v>500400</v>
      </c>
      <c r="J8" s="3">
        <f t="shared" si="0"/>
        <v>23.962499999999999</v>
      </c>
      <c r="K8" s="3">
        <f t="shared" si="0"/>
        <v>73.196100000000001</v>
      </c>
      <c r="L8" s="3">
        <f t="shared" si="0"/>
        <v>19.585799999999999</v>
      </c>
      <c r="M8" s="3">
        <f t="shared" si="0"/>
        <v>1.7073</v>
      </c>
      <c r="N8" s="3">
        <f t="shared" si="0"/>
        <v>0.50039999999999996</v>
      </c>
      <c r="O8" s="3">
        <f t="shared" si="1"/>
        <v>2.8843716348997597</v>
      </c>
      <c r="P8" s="3">
        <f t="shared" si="2"/>
        <v>1.3901380856710261</v>
      </c>
      <c r="Q8" s="3">
        <f t="shared" si="3"/>
        <v>1.2676240931291884</v>
      </c>
      <c r="R8" s="3">
        <f t="shared" si="3"/>
        <v>1.1263708532986576</v>
      </c>
      <c r="S8" s="3">
        <f t="shared" si="3"/>
        <v>3.1571177105218324</v>
      </c>
      <c r="T8" s="3">
        <f t="shared" si="4"/>
        <v>20.144663272022935</v>
      </c>
      <c r="U8" s="3">
        <f t="shared" si="5"/>
        <v>61.534096497665857</v>
      </c>
      <c r="V8" s="3">
        <f t="shared" si="6"/>
        <v>16.465283084535706</v>
      </c>
      <c r="W8" s="3">
        <f t="shared" si="7"/>
        <v>1.4352836141606578</v>
      </c>
      <c r="X8" s="3">
        <f t="shared" si="8"/>
        <v>0.42067353161482635</v>
      </c>
    </row>
    <row r="9" spans="1:41">
      <c r="B9">
        <v>97</v>
      </c>
      <c r="C9" s="5" t="s">
        <v>159</v>
      </c>
      <c r="D9" s="5" t="s">
        <v>153</v>
      </c>
      <c r="E9">
        <v>149211900</v>
      </c>
      <c r="F9">
        <v>776732400</v>
      </c>
      <c r="G9">
        <v>195256800</v>
      </c>
      <c r="H9">
        <v>10454400</v>
      </c>
      <c r="I9">
        <v>801900</v>
      </c>
      <c r="J9" s="3">
        <f t="shared" si="0"/>
        <v>149.21190000000001</v>
      </c>
      <c r="K9" s="3">
        <f t="shared" si="0"/>
        <v>776.73239999999998</v>
      </c>
      <c r="L9" s="3">
        <f t="shared" si="0"/>
        <v>195.2568</v>
      </c>
      <c r="M9" s="3">
        <f t="shared" si="0"/>
        <v>10.4544</v>
      </c>
      <c r="N9" s="3">
        <f t="shared" si="0"/>
        <v>0.80189999999999995</v>
      </c>
      <c r="O9" s="3">
        <f t="shared" si="1"/>
        <v>17.96067071255084</v>
      </c>
      <c r="P9" s="3">
        <f t="shared" si="2"/>
        <v>14.75167791200162</v>
      </c>
      <c r="Q9" s="3">
        <f t="shared" si="3"/>
        <v>12.637330312129569</v>
      </c>
      <c r="R9" s="3">
        <f t="shared" si="3"/>
        <v>6.8971659630559863</v>
      </c>
      <c r="S9" s="3">
        <f t="shared" si="3"/>
        <v>5.0593379138038719</v>
      </c>
      <c r="T9" s="3">
        <f t="shared" si="4"/>
        <v>13.17593933334711</v>
      </c>
      <c r="U9" s="3">
        <f t="shared" si="5"/>
        <v>68.588222391411819</v>
      </c>
      <c r="V9" s="3">
        <f t="shared" si="6"/>
        <v>17.241867111292663</v>
      </c>
      <c r="W9" s="3">
        <f t="shared" si="7"/>
        <v>0.92316055332412505</v>
      </c>
      <c r="X9" s="3">
        <f t="shared" si="8"/>
        <v>7.0810610624293682E-2</v>
      </c>
    </row>
    <row r="10" spans="1:41">
      <c r="B10">
        <v>7</v>
      </c>
      <c r="C10" s="5" t="s">
        <v>145</v>
      </c>
      <c r="D10" s="5" t="s">
        <v>143</v>
      </c>
      <c r="E10">
        <v>39384000</v>
      </c>
      <c r="F10">
        <v>352189800</v>
      </c>
      <c r="G10">
        <v>58502700</v>
      </c>
      <c r="H10">
        <v>5438700</v>
      </c>
      <c r="I10">
        <v>756000</v>
      </c>
      <c r="J10" s="3">
        <f t="shared" si="0"/>
        <v>39.384</v>
      </c>
      <c r="K10" s="3">
        <f t="shared" si="0"/>
        <v>352.18979999999999</v>
      </c>
      <c r="L10" s="3">
        <f t="shared" si="0"/>
        <v>58.502699999999997</v>
      </c>
      <c r="M10" s="3">
        <f t="shared" si="0"/>
        <v>5.4386999999999999</v>
      </c>
      <c r="N10" s="3">
        <f t="shared" si="0"/>
        <v>0.75600000000000001</v>
      </c>
      <c r="O10" s="3">
        <f t="shared" si="1"/>
        <v>4.7406611358953423</v>
      </c>
      <c r="P10" s="3">
        <f t="shared" si="2"/>
        <v>6.6887778770298087</v>
      </c>
      <c r="Q10" s="3">
        <f t="shared" si="3"/>
        <v>3.7863876907304763</v>
      </c>
      <c r="R10" s="3">
        <f t="shared" si="3"/>
        <v>3.588117589079487</v>
      </c>
      <c r="S10" s="3">
        <f t="shared" si="3"/>
        <v>4.7697461813639199</v>
      </c>
      <c r="T10" s="3">
        <f t="shared" si="4"/>
        <v>8.6317085102018289</v>
      </c>
      <c r="U10" s="3">
        <f t="shared" si="5"/>
        <v>77.188698300484447</v>
      </c>
      <c r="V10" s="3">
        <f t="shared" si="6"/>
        <v>12.821913809155609</v>
      </c>
      <c r="W10" s="3">
        <f t="shared" si="7"/>
        <v>1.1919884489750832</v>
      </c>
      <c r="X10" s="3">
        <f t="shared" si="8"/>
        <v>0.16569093118303327</v>
      </c>
    </row>
    <row r="11" spans="1:41">
      <c r="B11">
        <v>11</v>
      </c>
      <c r="C11" s="5" t="s">
        <v>146</v>
      </c>
      <c r="D11" s="5" t="s">
        <v>143</v>
      </c>
      <c r="E11">
        <v>15263100</v>
      </c>
      <c r="F11">
        <v>175020300</v>
      </c>
      <c r="G11">
        <v>68002200</v>
      </c>
      <c r="H11">
        <v>478800</v>
      </c>
      <c r="I11">
        <v>1800</v>
      </c>
      <c r="J11" s="3">
        <f t="shared" si="0"/>
        <v>15.2631</v>
      </c>
      <c r="K11" s="3">
        <f t="shared" si="0"/>
        <v>175.02029999999999</v>
      </c>
      <c r="L11" s="3">
        <f t="shared" si="0"/>
        <v>68.002200000000002</v>
      </c>
      <c r="M11" s="3">
        <f t="shared" si="0"/>
        <v>0.4788</v>
      </c>
      <c r="N11" s="3">
        <f t="shared" si="0"/>
        <v>1.8E-3</v>
      </c>
      <c r="O11" s="3">
        <f t="shared" si="1"/>
        <v>1.8372228565733344</v>
      </c>
      <c r="P11" s="3">
        <f t="shared" si="2"/>
        <v>3.323980168281762</v>
      </c>
      <c r="Q11" s="3">
        <f t="shared" si="3"/>
        <v>4.4012104231529836</v>
      </c>
      <c r="R11" s="3">
        <f t="shared" si="3"/>
        <v>0.31588260092508474</v>
      </c>
      <c r="S11" s="3">
        <f t="shared" si="3"/>
        <v>1.1356538527056951E-2</v>
      </c>
      <c r="T11" s="3">
        <f t="shared" si="4"/>
        <v>5.8984133167314745</v>
      </c>
      <c r="U11" s="3">
        <f t="shared" si="5"/>
        <v>67.636461021570824</v>
      </c>
      <c r="V11" s="3">
        <f t="shared" si="6"/>
        <v>26.279398159419586</v>
      </c>
      <c r="W11" s="3">
        <f t="shared" si="7"/>
        <v>0.18503189365535377</v>
      </c>
      <c r="X11" s="3">
        <f t="shared" si="8"/>
        <v>6.9560862276448789E-4</v>
      </c>
    </row>
    <row r="12" spans="1:41">
      <c r="B12">
        <v>8</v>
      </c>
      <c r="C12" s="5" t="s">
        <v>147</v>
      </c>
      <c r="D12" s="5" t="s">
        <v>143</v>
      </c>
      <c r="E12">
        <v>26720100</v>
      </c>
      <c r="F12">
        <v>185805900</v>
      </c>
      <c r="G12">
        <v>36541800</v>
      </c>
      <c r="H12">
        <v>99900</v>
      </c>
      <c r="I12">
        <v>0</v>
      </c>
      <c r="J12" s="3">
        <f t="shared" si="0"/>
        <v>26.720099999999999</v>
      </c>
      <c r="K12" s="3">
        <f t="shared" si="0"/>
        <v>185.80590000000001</v>
      </c>
      <c r="L12" s="3">
        <f t="shared" si="0"/>
        <v>36.541800000000002</v>
      </c>
      <c r="M12" s="3">
        <f t="shared" si="0"/>
        <v>9.9900000000000003E-2</v>
      </c>
      <c r="N12" s="3">
        <f t="shared" si="0"/>
        <v>0</v>
      </c>
      <c r="O12" s="3">
        <f t="shared" si="1"/>
        <v>3.2163045809779898</v>
      </c>
      <c r="P12" s="3">
        <f t="shared" si="2"/>
        <v>3.5288199525983237</v>
      </c>
      <c r="Q12" s="3">
        <f t="shared" si="3"/>
        <v>2.3650433521381906</v>
      </c>
      <c r="R12" s="3">
        <f t="shared" si="3"/>
        <v>6.5907835907301524E-2</v>
      </c>
      <c r="S12" s="3">
        <f t="shared" si="3"/>
        <v>0</v>
      </c>
      <c r="T12" s="3">
        <f t="shared" si="4"/>
        <v>10.723741480135669</v>
      </c>
      <c r="U12" s="3">
        <f t="shared" si="5"/>
        <v>74.57062050980123</v>
      </c>
      <c r="V12" s="3">
        <f t="shared" si="6"/>
        <v>14.665544530852115</v>
      </c>
      <c r="W12" s="3">
        <f t="shared" si="7"/>
        <v>4.0093479210989227E-2</v>
      </c>
      <c r="X12" s="3">
        <f t="shared" si="8"/>
        <v>0</v>
      </c>
    </row>
    <row r="13" spans="1:41">
      <c r="B13">
        <v>106</v>
      </c>
      <c r="C13" s="5" t="s">
        <v>148</v>
      </c>
      <c r="D13" s="5" t="s">
        <v>143</v>
      </c>
      <c r="E13">
        <v>22049100</v>
      </c>
      <c r="F13">
        <v>280047600</v>
      </c>
      <c r="G13">
        <v>63943200</v>
      </c>
      <c r="H13">
        <v>4100400</v>
      </c>
      <c r="I13">
        <v>252000</v>
      </c>
      <c r="J13" s="3">
        <f t="shared" si="0"/>
        <v>22.049099999999999</v>
      </c>
      <c r="K13" s="3">
        <f t="shared" si="0"/>
        <v>280.04759999999999</v>
      </c>
      <c r="L13" s="3">
        <f t="shared" si="0"/>
        <v>63.943199999999997</v>
      </c>
      <c r="M13" s="3">
        <f t="shared" si="0"/>
        <v>4.1003999999999996</v>
      </c>
      <c r="N13" s="3">
        <f t="shared" si="0"/>
        <v>0.252</v>
      </c>
      <c r="O13" s="3">
        <f t="shared" si="1"/>
        <v>2.6540552369355574</v>
      </c>
      <c r="P13" s="3">
        <f t="shared" si="2"/>
        <v>5.3186554278269638</v>
      </c>
      <c r="Q13" s="3">
        <f t="shared" si="3"/>
        <v>4.1385054943774735</v>
      </c>
      <c r="R13" s="3">
        <f t="shared" si="3"/>
        <v>2.7051900936366282</v>
      </c>
      <c r="S13" s="3">
        <f t="shared" si="3"/>
        <v>1.5899153937879731</v>
      </c>
      <c r="T13" s="3">
        <f t="shared" si="4"/>
        <v>5.9529045285228666</v>
      </c>
      <c r="U13" s="3">
        <f t="shared" si="5"/>
        <v>75.608375228102744</v>
      </c>
      <c r="V13" s="3">
        <f t="shared" si="6"/>
        <v>17.263641819767852</v>
      </c>
      <c r="W13" s="3">
        <f t="shared" si="7"/>
        <v>1.1070424520164162</v>
      </c>
      <c r="X13" s="3">
        <f t="shared" si="8"/>
        <v>6.8035971590122146E-2</v>
      </c>
    </row>
    <row r="14" spans="1:41">
      <c r="B14">
        <v>10</v>
      </c>
      <c r="C14" s="5" t="s">
        <v>197</v>
      </c>
      <c r="D14" s="5" t="s">
        <v>143</v>
      </c>
      <c r="E14">
        <v>12883500</v>
      </c>
      <c r="F14">
        <v>54088200</v>
      </c>
      <c r="G14">
        <v>13086000</v>
      </c>
      <c r="H14">
        <v>75600</v>
      </c>
      <c r="I14">
        <v>0</v>
      </c>
      <c r="J14" s="3">
        <f t="shared" si="0"/>
        <v>12.8835</v>
      </c>
      <c r="K14" s="3">
        <f t="shared" si="0"/>
        <v>54.088200000000001</v>
      </c>
      <c r="L14" s="3">
        <f t="shared" si="0"/>
        <v>13.086</v>
      </c>
      <c r="M14" s="3">
        <f t="shared" si="0"/>
        <v>7.5600000000000001E-2</v>
      </c>
      <c r="N14" s="3">
        <f t="shared" si="0"/>
        <v>0</v>
      </c>
      <c r="O14" s="3">
        <f t="shared" si="1"/>
        <v>1.5507898574118333</v>
      </c>
      <c r="P14" s="3">
        <f t="shared" si="2"/>
        <v>1.0272414350681471</v>
      </c>
      <c r="Q14" s="3">
        <f t="shared" si="3"/>
        <v>0.84694671050907089</v>
      </c>
      <c r="R14" s="3">
        <f t="shared" si="3"/>
        <v>4.9876200146066016E-2</v>
      </c>
      <c r="S14" s="3">
        <f t="shared" si="3"/>
        <v>0</v>
      </c>
      <c r="T14" s="3">
        <f t="shared" si="4"/>
        <v>16.077585722789404</v>
      </c>
      <c r="U14" s="3">
        <f t="shared" si="5"/>
        <v>67.497781821040704</v>
      </c>
      <c r="V14" s="3">
        <f t="shared" si="6"/>
        <v>16.330289654862586</v>
      </c>
      <c r="W14" s="3">
        <f t="shared" si="7"/>
        <v>9.4342801307321686E-2</v>
      </c>
      <c r="X14" s="3">
        <f t="shared" si="8"/>
        <v>0</v>
      </c>
    </row>
    <row r="15" spans="1:41">
      <c r="B15">
        <v>77</v>
      </c>
      <c r="C15" s="5" t="s">
        <v>163</v>
      </c>
      <c r="D15" s="5" t="s">
        <v>143</v>
      </c>
      <c r="E15">
        <v>24864300</v>
      </c>
      <c r="F15">
        <v>99718200</v>
      </c>
      <c r="G15">
        <v>24539400</v>
      </c>
      <c r="H15">
        <v>946800</v>
      </c>
      <c r="I15">
        <v>19800</v>
      </c>
      <c r="J15" s="3">
        <f t="shared" si="0"/>
        <v>24.8643</v>
      </c>
      <c r="K15" s="3">
        <f t="shared" si="0"/>
        <v>99.718199999999996</v>
      </c>
      <c r="L15" s="3">
        <f t="shared" si="0"/>
        <v>24.539400000000001</v>
      </c>
      <c r="M15" s="3">
        <f t="shared" si="0"/>
        <v>0.94679999999999997</v>
      </c>
      <c r="N15" s="3">
        <f t="shared" si="0"/>
        <v>1.9800000000000002E-2</v>
      </c>
      <c r="O15" s="3">
        <f t="shared" si="1"/>
        <v>2.9929215082582412</v>
      </c>
      <c r="P15" s="3">
        <f t="shared" si="2"/>
        <v>1.8938449952191512</v>
      </c>
      <c r="Q15" s="3">
        <f t="shared" si="3"/>
        <v>1.5882289552091009</v>
      </c>
      <c r="R15" s="3">
        <f t="shared" si="3"/>
        <v>0.62464003040073146</v>
      </c>
      <c r="S15" s="3">
        <f t="shared" si="3"/>
        <v>0.12492192379762648</v>
      </c>
      <c r="T15" s="3">
        <f t="shared" si="4"/>
        <v>16.566425808772824</v>
      </c>
      <c r="U15" s="3">
        <f t="shared" si="5"/>
        <v>66.439600635624984</v>
      </c>
      <c r="V15" s="3">
        <f t="shared" si="6"/>
        <v>16.349953527418826</v>
      </c>
      <c r="W15" s="3">
        <f t="shared" si="7"/>
        <v>0.63082781159116119</v>
      </c>
      <c r="X15" s="3">
        <f t="shared" si="8"/>
        <v>1.3192216592210598E-2</v>
      </c>
    </row>
    <row r="16" spans="1:41">
      <c r="B16">
        <v>9</v>
      </c>
      <c r="C16" s="5" t="s">
        <v>150</v>
      </c>
      <c r="D16" s="5" t="s">
        <v>143</v>
      </c>
      <c r="E16">
        <v>24505200</v>
      </c>
      <c r="F16">
        <v>136282500</v>
      </c>
      <c r="G16">
        <v>24662700</v>
      </c>
      <c r="H16">
        <v>555300</v>
      </c>
      <c r="I16">
        <v>0</v>
      </c>
      <c r="J16" s="3">
        <f t="shared" si="0"/>
        <v>24.505199999999999</v>
      </c>
      <c r="K16" s="3">
        <f t="shared" si="0"/>
        <v>136.2825</v>
      </c>
      <c r="L16" s="3">
        <f t="shared" si="0"/>
        <v>24.662700000000001</v>
      </c>
      <c r="M16" s="3">
        <f t="shared" si="0"/>
        <v>0.55530000000000002</v>
      </c>
      <c r="N16" s="3">
        <f t="shared" si="0"/>
        <v>0</v>
      </c>
      <c r="O16" s="3">
        <f t="shared" si="1"/>
        <v>2.9496965586873487</v>
      </c>
      <c r="P16" s="3">
        <f t="shared" si="2"/>
        <v>2.5882730590900556</v>
      </c>
      <c r="Q16" s="3">
        <f t="shared" si="3"/>
        <v>1.5962091271031684</v>
      </c>
      <c r="R16" s="3">
        <f t="shared" si="3"/>
        <v>0.36635256535860394</v>
      </c>
      <c r="S16" s="3">
        <f t="shared" si="3"/>
        <v>0</v>
      </c>
      <c r="T16" s="3">
        <f t="shared" si="4"/>
        <v>13.174434976992641</v>
      </c>
      <c r="U16" s="3">
        <f t="shared" si="5"/>
        <v>73.267915983219865</v>
      </c>
      <c r="V16" s="3">
        <f t="shared" si="6"/>
        <v>13.259109801473826</v>
      </c>
      <c r="W16" s="3">
        <f t="shared" si="7"/>
        <v>0.29853923831366458</v>
      </c>
      <c r="X16" s="3">
        <f t="shared" si="8"/>
        <v>0</v>
      </c>
    </row>
    <row r="17" spans="2:24">
      <c r="B17">
        <v>6</v>
      </c>
      <c r="C17" s="5" t="s">
        <v>151</v>
      </c>
      <c r="D17" s="5" t="s">
        <v>143</v>
      </c>
      <c r="E17">
        <v>87655500</v>
      </c>
      <c r="F17">
        <v>573035400</v>
      </c>
      <c r="G17">
        <v>158403600</v>
      </c>
      <c r="H17">
        <v>19125000</v>
      </c>
      <c r="I17">
        <v>2343600</v>
      </c>
      <c r="J17" s="3">
        <f t="shared" si="0"/>
        <v>87.655500000000004</v>
      </c>
      <c r="K17" s="3">
        <f t="shared" si="0"/>
        <v>573.03539999999998</v>
      </c>
      <c r="L17" s="3">
        <f t="shared" si="0"/>
        <v>158.40360000000001</v>
      </c>
      <c r="M17" s="3">
        <f t="shared" si="0"/>
        <v>19.125</v>
      </c>
      <c r="N17" s="3">
        <f t="shared" si="0"/>
        <v>2.3435999999999999</v>
      </c>
      <c r="O17" s="3">
        <f t="shared" si="1"/>
        <v>10.55111269036853</v>
      </c>
      <c r="P17" s="3">
        <f t="shared" si="2"/>
        <v>10.883070737071112</v>
      </c>
      <c r="Q17" s="3">
        <f t="shared" si="3"/>
        <v>10.252132657251616</v>
      </c>
      <c r="R17" s="3">
        <f t="shared" si="3"/>
        <v>12.617491108379793</v>
      </c>
      <c r="S17" s="3">
        <f t="shared" si="3"/>
        <v>14.786213162228151</v>
      </c>
      <c r="T17" s="3">
        <f t="shared" si="4"/>
        <v>10.428187961141765</v>
      </c>
      <c r="U17" s="3">
        <f t="shared" si="5"/>
        <v>68.172799876654111</v>
      </c>
      <c r="V17" s="3">
        <f t="shared" si="6"/>
        <v>18.844938589381336</v>
      </c>
      <c r="W17" s="3">
        <f t="shared" si="7"/>
        <v>2.275260477172981</v>
      </c>
      <c r="X17" s="3">
        <f t="shared" si="8"/>
        <v>0.27881309564980905</v>
      </c>
    </row>
    <row r="18" spans="2:24">
      <c r="C18" s="5"/>
    </row>
  </sheetData>
  <autoFilter ref="B2:AD17" xr:uid="{00000000-0009-0000-0000-00000C000000}">
    <sortState ref="B3:AD141">
      <sortCondition ref="D2:D141"/>
    </sortState>
  </autoFilter>
  <mergeCells count="3">
    <mergeCell ref="J1:N1"/>
    <mergeCell ref="O1:S1"/>
    <mergeCell ref="T1:X1"/>
  </mergeCells>
  <pageMargins left="0.7" right="0.7" top="0.75" bottom="0.75" header="0.3" footer="0.3"/>
  <pageSetup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O10"/>
  <sheetViews>
    <sheetView zoomScale="60" zoomScaleNormal="60" workbookViewId="0" xr3:uid="{274F5AE0-5452-572F-8038-C13FFDA59D49}">
      <selection activeCell="S29" sqref="S29"/>
    </sheetView>
  </sheetViews>
  <sheetFormatPr defaultRowHeight="15"/>
  <cols>
    <col min="3" max="3" width="19" style="1" customWidth="1"/>
    <col min="4" max="4" width="19" style="5" customWidth="1"/>
    <col min="5" max="5" width="13.140625" customWidth="1"/>
    <col min="6" max="6" width="12.42578125" customWidth="1"/>
    <col min="7" max="7" width="12" customWidth="1"/>
    <col min="8" max="8" width="12.5703125" customWidth="1"/>
    <col min="9" max="9" width="13.7109375" customWidth="1"/>
    <col min="10" max="10" width="13" customWidth="1"/>
    <col min="12" max="12" width="13.140625" customWidth="1"/>
    <col min="15" max="15" width="9" customWidth="1"/>
    <col min="17" max="17" width="12.5703125" customWidth="1"/>
  </cols>
  <sheetData>
    <row r="1" spans="1:41" ht="34.5" customHeight="1">
      <c r="C1" s="5"/>
      <c r="J1" s="9" t="s">
        <v>0</v>
      </c>
      <c r="K1" s="9"/>
      <c r="L1" s="9"/>
      <c r="M1" s="9"/>
      <c r="N1" s="9"/>
      <c r="O1" s="10" t="s">
        <v>1</v>
      </c>
      <c r="P1" s="10"/>
      <c r="Q1" s="10"/>
      <c r="R1" s="10"/>
      <c r="S1" s="10"/>
      <c r="T1" s="10" t="s">
        <v>2</v>
      </c>
      <c r="U1" s="10"/>
      <c r="V1" s="10"/>
      <c r="W1" s="10"/>
      <c r="X1" s="10"/>
      <c r="AF1" s="3">
        <f>SUM(J3:J9)</f>
        <v>100.68029999999999</v>
      </c>
      <c r="AG1" s="3">
        <f>SUM(K3:K9)</f>
        <v>685.6866</v>
      </c>
      <c r="AH1" s="3">
        <f>SUM(L3:L9)</f>
        <v>169.8948</v>
      </c>
      <c r="AI1" s="3">
        <f>SUM(M3:M9)</f>
        <v>5.2020000000000017</v>
      </c>
      <c r="AJ1" s="3">
        <f>SUM(N3:N9)</f>
        <v>1.9800000000000002E-2</v>
      </c>
      <c r="AK1" s="3">
        <f>AF1/AF$1*100</f>
        <v>100</v>
      </c>
      <c r="AL1" s="3">
        <f>AG1/$AG$1*100</f>
        <v>100</v>
      </c>
      <c r="AM1" s="3">
        <f>AH1/AH$1*100</f>
        <v>100</v>
      </c>
      <c r="AN1" s="3">
        <f>AI1/AI$1*100</f>
        <v>100</v>
      </c>
      <c r="AO1" s="3">
        <f>AJ1/AJ$1*100</f>
        <v>100</v>
      </c>
    </row>
    <row r="2" spans="1:41">
      <c r="A2" t="s">
        <v>3</v>
      </c>
      <c r="B2" s="2" t="s">
        <v>180</v>
      </c>
      <c r="C2" s="6" t="s">
        <v>5</v>
      </c>
      <c r="D2" s="6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16</v>
      </c>
    </row>
    <row r="3" spans="1:41">
      <c r="B3">
        <v>134</v>
      </c>
      <c r="C3" s="5" t="s">
        <v>160</v>
      </c>
      <c r="D3" s="5" t="s">
        <v>161</v>
      </c>
      <c r="E3">
        <v>4211100</v>
      </c>
      <c r="F3">
        <v>96263100</v>
      </c>
      <c r="G3">
        <v>43987500</v>
      </c>
      <c r="H3">
        <v>2699100</v>
      </c>
      <c r="I3">
        <v>0</v>
      </c>
      <c r="J3" s="3">
        <f t="shared" ref="J3:N6" si="0">E3/10^6</f>
        <v>4.2111000000000001</v>
      </c>
      <c r="K3" s="3">
        <f t="shared" si="0"/>
        <v>96.263099999999994</v>
      </c>
      <c r="L3" s="3">
        <f t="shared" si="0"/>
        <v>43.987499999999997</v>
      </c>
      <c r="M3" s="3">
        <f t="shared" si="0"/>
        <v>2.6991000000000001</v>
      </c>
      <c r="N3" s="3">
        <f t="shared" si="0"/>
        <v>0</v>
      </c>
      <c r="O3" s="3">
        <f t="shared" ref="O3:O6" si="1">J3/AF$1*100</f>
        <v>4.1826454629157839</v>
      </c>
      <c r="P3" s="3">
        <f t="shared" ref="P3:P9" si="2">K3/$AG$1*100</f>
        <v>14.038935572023719</v>
      </c>
      <c r="Q3" s="3">
        <f t="shared" ref="Q3:S6" si="3">L3/AH$1*100</f>
        <v>25.891021973597777</v>
      </c>
      <c r="R3" s="3">
        <f t="shared" si="3"/>
        <v>51.885813148788905</v>
      </c>
      <c r="S3" s="3">
        <f t="shared" si="3"/>
        <v>0</v>
      </c>
      <c r="T3" s="3">
        <f t="shared" ref="T3:T6" si="4">J3/(J3+K3+L3+M3+N3)*100</f>
        <v>2.8615636772836246</v>
      </c>
      <c r="U3" s="3">
        <f t="shared" ref="U3:U6" si="5">K3/(J3+K3+L3+M3+N3)*100</f>
        <v>65.413547629531777</v>
      </c>
      <c r="V3" s="3">
        <f t="shared" ref="V3:V6" si="6">L3/(J3+K3+L3+M3+N3)*100</f>
        <v>29.890772542687998</v>
      </c>
      <c r="W3" s="3">
        <f t="shared" ref="W3:W6" si="7">M3/(J3+K3+L3+M3+N3)*100</f>
        <v>1.8341161504965997</v>
      </c>
      <c r="X3" s="3">
        <f t="shared" ref="X3:X6" si="8">N3/(J3+K3+L3+M3+N3)*100</f>
        <v>0</v>
      </c>
    </row>
    <row r="4" spans="1:41">
      <c r="B4">
        <v>126</v>
      </c>
      <c r="C4" s="5" t="s">
        <v>162</v>
      </c>
      <c r="D4" s="5" t="s">
        <v>161</v>
      </c>
      <c r="E4">
        <v>49138200</v>
      </c>
      <c r="F4">
        <v>110394000</v>
      </c>
      <c r="G4">
        <v>12479400</v>
      </c>
      <c r="H4">
        <v>209700</v>
      </c>
      <c r="I4">
        <v>0</v>
      </c>
      <c r="J4" s="3">
        <f t="shared" si="0"/>
        <v>49.138199999999998</v>
      </c>
      <c r="K4" s="3">
        <f t="shared" si="0"/>
        <v>110.39400000000001</v>
      </c>
      <c r="L4" s="3">
        <f t="shared" si="0"/>
        <v>12.4794</v>
      </c>
      <c r="M4" s="3">
        <f t="shared" si="0"/>
        <v>0.2097</v>
      </c>
      <c r="N4" s="3">
        <f t="shared" si="0"/>
        <v>0</v>
      </c>
      <c r="O4" s="3">
        <f t="shared" si="1"/>
        <v>48.806171614506518</v>
      </c>
      <c r="P4" s="3">
        <f t="shared" si="2"/>
        <v>16.099775028416772</v>
      </c>
      <c r="Q4" s="3">
        <f t="shared" si="3"/>
        <v>7.3453690165914436</v>
      </c>
      <c r="R4" s="3">
        <f t="shared" si="3"/>
        <v>4.0311418685121092</v>
      </c>
      <c r="S4" s="3">
        <f t="shared" si="3"/>
        <v>0</v>
      </c>
      <c r="T4" s="3">
        <f t="shared" si="4"/>
        <v>28.532010848832289</v>
      </c>
      <c r="U4" s="3">
        <f t="shared" si="5"/>
        <v>64.100085181101292</v>
      </c>
      <c r="V4" s="3">
        <f t="shared" si="6"/>
        <v>7.2461420277282782</v>
      </c>
      <c r="W4" s="3">
        <f t="shared" si="7"/>
        <v>0.12176194233814286</v>
      </c>
      <c r="X4" s="3">
        <f t="shared" si="8"/>
        <v>0</v>
      </c>
    </row>
    <row r="5" spans="1:41">
      <c r="B5">
        <v>109</v>
      </c>
      <c r="C5" s="5" t="s">
        <v>198</v>
      </c>
      <c r="D5" s="5" t="s">
        <v>161</v>
      </c>
      <c r="E5">
        <v>8823600</v>
      </c>
      <c r="F5">
        <v>88229700</v>
      </c>
      <c r="G5">
        <v>17235000</v>
      </c>
      <c r="H5">
        <v>241200</v>
      </c>
      <c r="I5">
        <v>0</v>
      </c>
      <c r="J5" s="3">
        <f t="shared" si="0"/>
        <v>8.8236000000000008</v>
      </c>
      <c r="K5" s="3">
        <f t="shared" si="0"/>
        <v>88.229699999999994</v>
      </c>
      <c r="L5" s="3">
        <f t="shared" si="0"/>
        <v>17.234999999999999</v>
      </c>
      <c r="M5" s="3">
        <f t="shared" si="0"/>
        <v>0.2412</v>
      </c>
      <c r="N5" s="3">
        <f t="shared" si="0"/>
        <v>0</v>
      </c>
      <c r="O5" s="3">
        <f t="shared" si="1"/>
        <v>8.7639786532221322</v>
      </c>
      <c r="P5" s="3">
        <f t="shared" si="2"/>
        <v>12.867350769287308</v>
      </c>
      <c r="Q5" s="3">
        <f t="shared" si="3"/>
        <v>10.144512957430127</v>
      </c>
      <c r="R5" s="3">
        <f t="shared" si="3"/>
        <v>4.6366782006920397</v>
      </c>
      <c r="S5" s="3">
        <f t="shared" si="3"/>
        <v>0</v>
      </c>
      <c r="T5" s="3">
        <f t="shared" si="4"/>
        <v>7.7042159443636811</v>
      </c>
      <c r="U5" s="3">
        <f t="shared" si="5"/>
        <v>77.036658677458647</v>
      </c>
      <c r="V5" s="3">
        <f t="shared" si="6"/>
        <v>15.048524615928645</v>
      </c>
      <c r="W5" s="3">
        <f t="shared" si="7"/>
        <v>0.21060076224902755</v>
      </c>
      <c r="X5" s="3">
        <f t="shared" si="8"/>
        <v>0</v>
      </c>
    </row>
    <row r="6" spans="1:41">
      <c r="B6">
        <v>107</v>
      </c>
      <c r="C6" s="5" t="s">
        <v>164</v>
      </c>
      <c r="D6" s="5" t="s">
        <v>161</v>
      </c>
      <c r="E6">
        <v>27171000</v>
      </c>
      <c r="F6">
        <v>175914900</v>
      </c>
      <c r="G6">
        <v>30661200</v>
      </c>
      <c r="H6">
        <v>1681200</v>
      </c>
      <c r="I6">
        <v>17100</v>
      </c>
      <c r="J6" s="3">
        <f t="shared" si="0"/>
        <v>27.170999999999999</v>
      </c>
      <c r="K6" s="3">
        <f t="shared" si="0"/>
        <v>175.91489999999999</v>
      </c>
      <c r="L6" s="3">
        <f t="shared" si="0"/>
        <v>30.661200000000001</v>
      </c>
      <c r="M6" s="3">
        <f t="shared" si="0"/>
        <v>1.6812</v>
      </c>
      <c r="N6" s="3">
        <f t="shared" si="0"/>
        <v>1.7100000000000001E-2</v>
      </c>
      <c r="O6" s="3">
        <f t="shared" si="1"/>
        <v>26.987404685921678</v>
      </c>
      <c r="P6" s="3">
        <f t="shared" si="2"/>
        <v>25.655292082417823</v>
      </c>
      <c r="Q6" s="3">
        <f t="shared" si="3"/>
        <v>18.047168012205201</v>
      </c>
      <c r="R6" s="3">
        <f t="shared" si="3"/>
        <v>32.318339100346009</v>
      </c>
      <c r="S6" s="3">
        <f t="shared" si="3"/>
        <v>86.36363636363636</v>
      </c>
      <c r="T6" s="3">
        <f t="shared" si="4"/>
        <v>11.540255192923711</v>
      </c>
      <c r="U6" s="3">
        <f t="shared" si="5"/>
        <v>74.715793980260386</v>
      </c>
      <c r="V6" s="3">
        <f t="shared" si="6"/>
        <v>13.022637095479464</v>
      </c>
      <c r="W6" s="3">
        <f t="shared" si="7"/>
        <v>0.71405090097321933</v>
      </c>
      <c r="X6" s="3">
        <f t="shared" si="8"/>
        <v>7.2628303632179701E-3</v>
      </c>
    </row>
    <row r="7" spans="1:41">
      <c r="B7">
        <v>131</v>
      </c>
      <c r="C7" s="5" t="s">
        <v>166</v>
      </c>
      <c r="D7" s="5" t="s">
        <v>161</v>
      </c>
      <c r="E7">
        <v>547200</v>
      </c>
      <c r="F7">
        <v>27170100</v>
      </c>
      <c r="G7">
        <v>22812300</v>
      </c>
      <c r="H7">
        <v>220500</v>
      </c>
      <c r="I7">
        <v>0</v>
      </c>
      <c r="J7" s="3">
        <f t="shared" ref="J7:N9" si="9">E7/10^6</f>
        <v>0.54720000000000002</v>
      </c>
      <c r="K7" s="3">
        <f t="shared" si="9"/>
        <v>27.170100000000001</v>
      </c>
      <c r="L7" s="3">
        <f t="shared" si="9"/>
        <v>22.8123</v>
      </c>
      <c r="M7" s="3">
        <f t="shared" si="9"/>
        <v>0.2205</v>
      </c>
      <c r="N7" s="3">
        <f t="shared" si="9"/>
        <v>0</v>
      </c>
      <c r="O7" s="3">
        <f t="shared" ref="O7:O9" si="10">J7/AF$1*100</f>
        <v>0.54350255213780663</v>
      </c>
      <c r="P7" s="3">
        <f t="shared" si="2"/>
        <v>3.962466234574221</v>
      </c>
      <c r="Q7" s="3">
        <f t="shared" ref="Q7:S9" si="11">L7/AH$1*100</f>
        <v>13.427309134829319</v>
      </c>
      <c r="R7" s="3">
        <f t="shared" si="11"/>
        <v>4.2387543252595137</v>
      </c>
      <c r="S7" s="3">
        <f t="shared" si="11"/>
        <v>0</v>
      </c>
      <c r="T7" s="3">
        <f t="shared" ref="T7:T9" si="12">J7/(J7+K7+L7+M7+N7)*100</f>
        <v>1.0782244764049727</v>
      </c>
      <c r="U7" s="3">
        <f t="shared" ref="U7:U9" si="13">K7/(J7+K7+L7+M7+N7)*100</f>
        <v>53.537037365443616</v>
      </c>
      <c r="V7" s="3">
        <f t="shared" ref="V7:V9" si="14">L7/(J7+K7+L7+M7+N7)*100</f>
        <v>44.950256255652697</v>
      </c>
      <c r="W7" s="3">
        <f t="shared" ref="W7:W9" si="15">M7/(J7+K7+L7+M7+N7)*100</f>
        <v>0.43448190249871421</v>
      </c>
      <c r="X7" s="3">
        <f t="shared" ref="X7:X9" si="16">N7/(J7+K7+L7+M7+N7)*100</f>
        <v>0</v>
      </c>
    </row>
    <row r="8" spans="1:41">
      <c r="B8">
        <v>132</v>
      </c>
      <c r="C8" s="5" t="s">
        <v>199</v>
      </c>
      <c r="D8" s="5" t="s">
        <v>161</v>
      </c>
      <c r="E8">
        <v>10789200</v>
      </c>
      <c r="F8">
        <v>109017900</v>
      </c>
      <c r="G8">
        <v>19809000</v>
      </c>
      <c r="H8">
        <v>59400</v>
      </c>
      <c r="I8">
        <v>2700</v>
      </c>
      <c r="J8" s="3">
        <f t="shared" si="9"/>
        <v>10.789199999999999</v>
      </c>
      <c r="K8" s="3">
        <f t="shared" si="9"/>
        <v>109.0179</v>
      </c>
      <c r="L8" s="3">
        <f t="shared" si="9"/>
        <v>19.809000000000001</v>
      </c>
      <c r="M8" s="3">
        <f t="shared" si="9"/>
        <v>5.9400000000000001E-2</v>
      </c>
      <c r="N8" s="3">
        <f t="shared" si="9"/>
        <v>2.7000000000000001E-3</v>
      </c>
      <c r="O8" s="3">
        <f t="shared" si="10"/>
        <v>10.716297031296094</v>
      </c>
      <c r="P8" s="3">
        <f t="shared" si="2"/>
        <v>15.899085675584152</v>
      </c>
      <c r="Q8" s="3">
        <f t="shared" si="11"/>
        <v>11.659568156294366</v>
      </c>
      <c r="R8" s="3">
        <f t="shared" si="11"/>
        <v>1.1418685121107264</v>
      </c>
      <c r="S8" s="3">
        <f t="shared" si="11"/>
        <v>13.636363636363635</v>
      </c>
      <c r="T8" s="3">
        <f t="shared" si="12"/>
        <v>7.7243263444116543</v>
      </c>
      <c r="U8" s="3">
        <f t="shared" si="13"/>
        <v>78.049330532609957</v>
      </c>
      <c r="V8" s="3">
        <f t="shared" si="14"/>
        <v>14.181883787162205</v>
      </c>
      <c r="W8" s="3">
        <f t="shared" si="15"/>
        <v>4.2526321215479577E-2</v>
      </c>
      <c r="X8" s="3">
        <f t="shared" si="16"/>
        <v>1.9330146007036173E-3</v>
      </c>
    </row>
    <row r="9" spans="1:41">
      <c r="B9">
        <v>133</v>
      </c>
      <c r="C9" s="5" t="s">
        <v>200</v>
      </c>
      <c r="D9" s="5" t="s">
        <v>161</v>
      </c>
      <c r="E9">
        <v>0</v>
      </c>
      <c r="F9">
        <v>78696900</v>
      </c>
      <c r="G9">
        <v>22910400</v>
      </c>
      <c r="H9">
        <v>90900</v>
      </c>
      <c r="I9">
        <v>0</v>
      </c>
      <c r="J9" s="3">
        <f t="shared" si="9"/>
        <v>0</v>
      </c>
      <c r="K9" s="3">
        <f t="shared" si="9"/>
        <v>78.696899999999999</v>
      </c>
      <c r="L9" s="3">
        <f t="shared" si="9"/>
        <v>22.910399999999999</v>
      </c>
      <c r="M9" s="3">
        <f t="shared" si="9"/>
        <v>9.0899999999999995E-2</v>
      </c>
      <c r="N9" s="3">
        <f t="shared" si="9"/>
        <v>0</v>
      </c>
      <c r="O9" s="3">
        <f t="shared" si="10"/>
        <v>0</v>
      </c>
      <c r="P9" s="3">
        <f t="shared" si="2"/>
        <v>11.477094637695998</v>
      </c>
      <c r="Q9" s="3">
        <f t="shared" si="11"/>
        <v>13.485050749051766</v>
      </c>
      <c r="R9" s="3">
        <f t="shared" si="11"/>
        <v>1.7474048442906569</v>
      </c>
      <c r="S9" s="3">
        <f t="shared" si="11"/>
        <v>0</v>
      </c>
      <c r="T9" s="3">
        <f t="shared" si="12"/>
        <v>0</v>
      </c>
      <c r="U9" s="3">
        <f t="shared" si="13"/>
        <v>77.382785536027185</v>
      </c>
      <c r="V9" s="3">
        <f t="shared" si="14"/>
        <v>22.527832351015061</v>
      </c>
      <c r="W9" s="3">
        <f t="shared" si="15"/>
        <v>8.9382112957751461E-2</v>
      </c>
      <c r="X9" s="3">
        <f t="shared" si="16"/>
        <v>0</v>
      </c>
    </row>
    <row r="10" spans="1:41">
      <c r="C10" s="5"/>
    </row>
  </sheetData>
  <autoFilter ref="B2:AD9" xr:uid="{00000000-0009-0000-0000-00000D000000}">
    <sortState ref="B3:AD141">
      <sortCondition ref="D2:D141"/>
    </sortState>
  </autoFilter>
  <mergeCells count="3">
    <mergeCell ref="J1:N1"/>
    <mergeCell ref="O1:S1"/>
    <mergeCell ref="T1:X1"/>
  </mergeCells>
  <pageMargins left="0.7" right="0.7" top="0.75" bottom="0.75" header="0.3" footer="0.3"/>
  <pageSetup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O11"/>
  <sheetViews>
    <sheetView zoomScale="60" zoomScaleNormal="60" workbookViewId="0" xr3:uid="{33642244-9AC9-5136-AF77-195C889548CE}">
      <selection activeCell="R22" sqref="R22"/>
    </sheetView>
  </sheetViews>
  <sheetFormatPr defaultRowHeight="15"/>
  <cols>
    <col min="3" max="3" width="19" style="1" customWidth="1"/>
    <col min="4" max="4" width="19" style="5" customWidth="1"/>
    <col min="5" max="5" width="13.140625" customWidth="1"/>
    <col min="6" max="6" width="12.42578125" customWidth="1"/>
    <col min="7" max="7" width="12" customWidth="1"/>
    <col min="8" max="8" width="12.5703125" customWidth="1"/>
    <col min="9" max="9" width="13.7109375" customWidth="1"/>
    <col min="10" max="10" width="13" customWidth="1"/>
    <col min="12" max="12" width="13.140625" customWidth="1"/>
    <col min="15" max="15" width="9" customWidth="1"/>
    <col min="17" max="17" width="12.5703125" customWidth="1"/>
  </cols>
  <sheetData>
    <row r="1" spans="1:41" ht="34.5" customHeight="1">
      <c r="C1" s="5"/>
      <c r="J1" s="9" t="s">
        <v>0</v>
      </c>
      <c r="K1" s="9"/>
      <c r="L1" s="9"/>
      <c r="M1" s="9"/>
      <c r="N1" s="9"/>
      <c r="O1" s="10" t="s">
        <v>1</v>
      </c>
      <c r="P1" s="10"/>
      <c r="Q1" s="10"/>
      <c r="R1" s="10"/>
      <c r="S1" s="10"/>
      <c r="T1" s="10" t="s">
        <v>2</v>
      </c>
      <c r="U1" s="10"/>
      <c r="V1" s="10"/>
      <c r="W1" s="10"/>
      <c r="X1" s="10"/>
      <c r="AF1" s="3">
        <f>SUM(J3:J10)</f>
        <v>822.05819999999994</v>
      </c>
      <c r="AG1" s="3">
        <f>SUM(K3:K10)</f>
        <v>3757.0077000000001</v>
      </c>
      <c r="AH1" s="3">
        <f>SUM(L3:L10)</f>
        <v>1205.2089000000001</v>
      </c>
      <c r="AI1" s="3">
        <f>SUM(M3:M10)</f>
        <v>259.32870000000003</v>
      </c>
      <c r="AJ1" s="3">
        <f>SUM(N3:N10)</f>
        <v>31.039200000000001</v>
      </c>
      <c r="AK1" s="3">
        <f>AF1/AF$1*100</f>
        <v>100</v>
      </c>
      <c r="AL1" s="3">
        <f>AG1/$AG$1*100</f>
        <v>100</v>
      </c>
      <c r="AM1" s="3">
        <f>AH1/AH$1*100</f>
        <v>100</v>
      </c>
      <c r="AN1" s="3">
        <f>AI1/AI$1*100</f>
        <v>100</v>
      </c>
      <c r="AO1" s="3">
        <f>AJ1/AJ$1*100</f>
        <v>100</v>
      </c>
    </row>
    <row r="2" spans="1:41">
      <c r="A2" t="s">
        <v>3</v>
      </c>
      <c r="B2" s="2" t="s">
        <v>180</v>
      </c>
      <c r="C2" s="6" t="s">
        <v>5</v>
      </c>
      <c r="D2" s="6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16</v>
      </c>
    </row>
    <row r="3" spans="1:41">
      <c r="B3">
        <v>64</v>
      </c>
      <c r="C3" s="5" t="s">
        <v>172</v>
      </c>
      <c r="D3" s="5" t="s">
        <v>171</v>
      </c>
      <c r="E3">
        <v>114412500</v>
      </c>
      <c r="F3">
        <v>641052900</v>
      </c>
      <c r="G3">
        <v>287269200</v>
      </c>
      <c r="H3">
        <v>130586400</v>
      </c>
      <c r="I3">
        <v>23663700</v>
      </c>
      <c r="J3" s="3">
        <f t="shared" ref="J3:N10" si="0">E3/10^6</f>
        <v>114.41249999999999</v>
      </c>
      <c r="K3" s="3">
        <f t="shared" si="0"/>
        <v>641.05290000000002</v>
      </c>
      <c r="L3" s="3">
        <f t="shared" si="0"/>
        <v>287.26920000000001</v>
      </c>
      <c r="M3" s="3">
        <f t="shared" si="0"/>
        <v>130.5864</v>
      </c>
      <c r="N3" s="3">
        <f t="shared" si="0"/>
        <v>23.663699999999999</v>
      </c>
      <c r="O3" s="3">
        <f t="shared" ref="O3:O10" si="1">J3/AF$1*100</f>
        <v>13.917810198839936</v>
      </c>
      <c r="P3" s="3">
        <f t="shared" ref="P3:P10" si="2">K3/$AG$1*100</f>
        <v>17.062858295446134</v>
      </c>
      <c r="Q3" s="3">
        <f t="shared" ref="Q3:S10" si="3">L3/AH$1*100</f>
        <v>23.835635465353768</v>
      </c>
      <c r="R3" s="3">
        <f t="shared" si="3"/>
        <v>50.355552624911923</v>
      </c>
      <c r="S3" s="3">
        <f t="shared" si="3"/>
        <v>76.238111807005325</v>
      </c>
      <c r="T3" s="3">
        <f t="shared" ref="T3:T10" si="4">J3/(J3+K3+L3+M3+N3)*100</f>
        <v>9.5583928516379544</v>
      </c>
      <c r="U3" s="3">
        <f t="shared" ref="U3:U10" si="5">K3/(J3+K3+L3+M3+N3)*100</f>
        <v>53.55564695187833</v>
      </c>
      <c r="V3" s="3">
        <f t="shared" ref="V3:V10" si="6">L3/(J3+K3+L3+M3+N3)*100</f>
        <v>23.99940450366659</v>
      </c>
      <c r="W3" s="3">
        <f t="shared" ref="W3:W10" si="7">M3/(J3+K3+L3+M3+N3)*100</f>
        <v>10.909613130393396</v>
      </c>
      <c r="X3" s="3">
        <f t="shared" ref="X3:X10" si="8">N3/(J3+K3+L3+M3+N3)*100</f>
        <v>1.97694256242373</v>
      </c>
    </row>
    <row r="4" spans="1:41">
      <c r="B4">
        <v>124</v>
      </c>
      <c r="C4" s="5" t="s">
        <v>201</v>
      </c>
      <c r="D4" s="5" t="s">
        <v>171</v>
      </c>
      <c r="E4">
        <v>9875700</v>
      </c>
      <c r="F4">
        <v>16272900</v>
      </c>
      <c r="G4">
        <v>3860100</v>
      </c>
      <c r="H4">
        <v>135900</v>
      </c>
      <c r="I4">
        <v>0</v>
      </c>
      <c r="J4" s="3">
        <f t="shared" si="0"/>
        <v>9.8757000000000001</v>
      </c>
      <c r="K4" s="3">
        <f t="shared" si="0"/>
        <v>16.2729</v>
      </c>
      <c r="L4" s="3">
        <f t="shared" si="0"/>
        <v>3.8601000000000001</v>
      </c>
      <c r="M4" s="3">
        <f t="shared" si="0"/>
        <v>0.13589999999999999</v>
      </c>
      <c r="N4" s="3">
        <f t="shared" si="0"/>
        <v>0</v>
      </c>
      <c r="O4" s="3">
        <f t="shared" si="1"/>
        <v>1.2013382994050787</v>
      </c>
      <c r="P4" s="3">
        <f t="shared" si="2"/>
        <v>0.43313459272388505</v>
      </c>
      <c r="Q4" s="3">
        <f t="shared" si="3"/>
        <v>0.32028472408393266</v>
      </c>
      <c r="R4" s="3">
        <f t="shared" si="3"/>
        <v>5.2404535248123323E-2</v>
      </c>
      <c r="S4" s="3">
        <f t="shared" si="3"/>
        <v>0</v>
      </c>
      <c r="T4" s="3">
        <f t="shared" si="4"/>
        <v>32.761091538783063</v>
      </c>
      <c r="U4" s="3">
        <f t="shared" si="5"/>
        <v>53.982802890069856</v>
      </c>
      <c r="V4" s="3">
        <f t="shared" si="6"/>
        <v>12.805278557353555</v>
      </c>
      <c r="W4" s="3">
        <f t="shared" si="7"/>
        <v>0.4508270137935152</v>
      </c>
      <c r="X4" s="3">
        <f t="shared" si="8"/>
        <v>0</v>
      </c>
    </row>
    <row r="5" spans="1:41">
      <c r="B5">
        <v>99</v>
      </c>
      <c r="C5" s="5" t="s">
        <v>173</v>
      </c>
      <c r="D5" s="5" t="s">
        <v>171</v>
      </c>
      <c r="E5">
        <v>11683800</v>
      </c>
      <c r="F5">
        <v>61549200</v>
      </c>
      <c r="G5">
        <v>31495500</v>
      </c>
      <c r="H5">
        <v>2604600</v>
      </c>
      <c r="I5">
        <v>2700</v>
      </c>
      <c r="J5" s="3">
        <f t="shared" si="0"/>
        <v>11.6838</v>
      </c>
      <c r="K5" s="3">
        <f t="shared" si="0"/>
        <v>61.549199999999999</v>
      </c>
      <c r="L5" s="3">
        <f t="shared" si="0"/>
        <v>31.4955</v>
      </c>
      <c r="M5" s="3">
        <f t="shared" si="0"/>
        <v>2.6046</v>
      </c>
      <c r="N5" s="3">
        <f t="shared" si="0"/>
        <v>2.7000000000000001E-3</v>
      </c>
      <c r="O5" s="3">
        <f t="shared" si="1"/>
        <v>1.4212862300990368</v>
      </c>
      <c r="P5" s="3">
        <f t="shared" si="2"/>
        <v>1.6382505683978235</v>
      </c>
      <c r="Q5" s="3">
        <f t="shared" si="3"/>
        <v>2.6132813987682963</v>
      </c>
      <c r="R5" s="3">
        <f t="shared" si="3"/>
        <v>1.0043624172719794</v>
      </c>
      <c r="S5" s="3">
        <f t="shared" si="3"/>
        <v>8.6986778009742523E-3</v>
      </c>
      <c r="T5" s="3">
        <f t="shared" si="4"/>
        <v>10.88527779175261</v>
      </c>
      <c r="U5" s="3">
        <f t="shared" si="5"/>
        <v>57.342657342657347</v>
      </c>
      <c r="V5" s="3">
        <f t="shared" si="6"/>
        <v>29.342959199074304</v>
      </c>
      <c r="W5" s="3">
        <f t="shared" si="7"/>
        <v>2.4265901963743688</v>
      </c>
      <c r="X5" s="3">
        <f t="shared" si="8"/>
        <v>2.5154701413694219E-3</v>
      </c>
    </row>
    <row r="6" spans="1:41">
      <c r="B6">
        <v>93</v>
      </c>
      <c r="C6" s="5" t="s">
        <v>174</v>
      </c>
      <c r="D6" s="5" t="s">
        <v>171</v>
      </c>
      <c r="E6">
        <v>174159000</v>
      </c>
      <c r="F6">
        <v>430909200</v>
      </c>
      <c r="G6">
        <v>111703500</v>
      </c>
      <c r="H6">
        <v>26190900</v>
      </c>
      <c r="I6">
        <v>2112300</v>
      </c>
      <c r="J6" s="3">
        <f t="shared" si="0"/>
        <v>174.15899999999999</v>
      </c>
      <c r="K6" s="3">
        <f t="shared" si="0"/>
        <v>430.9092</v>
      </c>
      <c r="L6" s="3">
        <f t="shared" si="0"/>
        <v>111.70350000000001</v>
      </c>
      <c r="M6" s="3">
        <f t="shared" si="0"/>
        <v>26.190899999999999</v>
      </c>
      <c r="N6" s="3">
        <f t="shared" si="0"/>
        <v>2.1122999999999998</v>
      </c>
      <c r="O6" s="3">
        <f t="shared" si="1"/>
        <v>21.185726266096488</v>
      </c>
      <c r="P6" s="3">
        <f t="shared" si="2"/>
        <v>11.469478755659724</v>
      </c>
      <c r="Q6" s="3">
        <f t="shared" si="3"/>
        <v>9.2683932221210785</v>
      </c>
      <c r="R6" s="3">
        <f t="shared" si="3"/>
        <v>10.099499206990972</v>
      </c>
      <c r="S6" s="3">
        <f t="shared" si="3"/>
        <v>6.8052655996288554</v>
      </c>
      <c r="T6" s="3">
        <f t="shared" si="4"/>
        <v>23.374696959996914</v>
      </c>
      <c r="U6" s="3">
        <f t="shared" si="5"/>
        <v>57.834346587168625</v>
      </c>
      <c r="V6" s="3">
        <f t="shared" si="6"/>
        <v>14.992251114619487</v>
      </c>
      <c r="W6" s="3">
        <f t="shared" si="7"/>
        <v>3.5152036392582819</v>
      </c>
      <c r="X6" s="3">
        <f t="shared" si="8"/>
        <v>0.28350169895670896</v>
      </c>
    </row>
    <row r="7" spans="1:41">
      <c r="B7">
        <v>90</v>
      </c>
      <c r="C7" s="5" t="s">
        <v>175</v>
      </c>
      <c r="D7" s="5" t="s">
        <v>171</v>
      </c>
      <c r="E7">
        <v>81555300</v>
      </c>
      <c r="F7">
        <v>407329200</v>
      </c>
      <c r="G7">
        <v>120444300</v>
      </c>
      <c r="H7">
        <v>18147600</v>
      </c>
      <c r="I7">
        <v>349200</v>
      </c>
      <c r="J7" s="3">
        <f t="shared" si="0"/>
        <v>81.555300000000003</v>
      </c>
      <c r="K7" s="3">
        <f t="shared" si="0"/>
        <v>407.32920000000001</v>
      </c>
      <c r="L7" s="3">
        <f t="shared" si="0"/>
        <v>120.4443</v>
      </c>
      <c r="M7" s="3">
        <f t="shared" si="0"/>
        <v>18.147600000000001</v>
      </c>
      <c r="N7" s="3">
        <f t="shared" si="0"/>
        <v>0.34920000000000001</v>
      </c>
      <c r="O7" s="3">
        <f t="shared" si="1"/>
        <v>9.9208669167219554</v>
      </c>
      <c r="P7" s="3">
        <f t="shared" si="2"/>
        <v>10.841851615049924</v>
      </c>
      <c r="Q7" s="3">
        <f t="shared" si="3"/>
        <v>9.9936450850968654</v>
      </c>
      <c r="R7" s="3">
        <f t="shared" si="3"/>
        <v>6.9979142300871437</v>
      </c>
      <c r="S7" s="3">
        <f t="shared" si="3"/>
        <v>1.12502899559267</v>
      </c>
      <c r="T7" s="3">
        <f t="shared" si="4"/>
        <v>12.990120186242804</v>
      </c>
      <c r="U7" s="3">
        <f t="shared" si="5"/>
        <v>64.879355031078703</v>
      </c>
      <c r="V7" s="3">
        <f t="shared" si="6"/>
        <v>19.184356292575515</v>
      </c>
      <c r="W7" s="3">
        <f t="shared" si="7"/>
        <v>2.8905479483474394</v>
      </c>
      <c r="X7" s="3">
        <f t="shared" si="8"/>
        <v>5.5620541755544851E-2</v>
      </c>
    </row>
    <row r="8" spans="1:41">
      <c r="B8">
        <v>91</v>
      </c>
      <c r="C8" s="5" t="s">
        <v>202</v>
      </c>
      <c r="D8" s="5" t="s">
        <v>171</v>
      </c>
      <c r="E8">
        <v>115524000</v>
      </c>
      <c r="F8">
        <v>866248200</v>
      </c>
      <c r="G8">
        <v>364635000</v>
      </c>
      <c r="H8">
        <v>45964800</v>
      </c>
      <c r="I8">
        <v>2093400</v>
      </c>
      <c r="J8" s="3">
        <f t="shared" si="0"/>
        <v>115.524</v>
      </c>
      <c r="K8" s="3">
        <f t="shared" si="0"/>
        <v>866.2482</v>
      </c>
      <c r="L8" s="3">
        <f t="shared" si="0"/>
        <v>364.63499999999999</v>
      </c>
      <c r="M8" s="3">
        <f t="shared" si="0"/>
        <v>45.964799999999997</v>
      </c>
      <c r="N8" s="3">
        <f t="shared" si="0"/>
        <v>2.0933999999999999</v>
      </c>
      <c r="O8" s="3">
        <f t="shared" si="1"/>
        <v>14.05301960372149</v>
      </c>
      <c r="P8" s="3">
        <f t="shared" si="2"/>
        <v>23.056865174910339</v>
      </c>
      <c r="Q8" s="3">
        <f t="shared" si="3"/>
        <v>30.254920951878134</v>
      </c>
      <c r="R8" s="3">
        <f t="shared" si="3"/>
        <v>17.724532610544067</v>
      </c>
      <c r="S8" s="3">
        <f t="shared" si="3"/>
        <v>6.7443748550220368</v>
      </c>
      <c r="T8" s="3">
        <f t="shared" si="4"/>
        <v>8.2844651434162504</v>
      </c>
      <c r="U8" s="3">
        <f t="shared" si="5"/>
        <v>62.12045132134508</v>
      </c>
      <c r="V8" s="3">
        <f t="shared" si="6"/>
        <v>26.148730545770444</v>
      </c>
      <c r="W8" s="3">
        <f t="shared" si="7"/>
        <v>3.2962309426967491</v>
      </c>
      <c r="X8" s="3">
        <f t="shared" si="8"/>
        <v>0.15012204677147242</v>
      </c>
    </row>
    <row r="9" spans="1:41">
      <c r="B9">
        <v>94</v>
      </c>
      <c r="C9" s="5" t="s">
        <v>177</v>
      </c>
      <c r="D9" s="5" t="s">
        <v>171</v>
      </c>
      <c r="E9">
        <v>184517100</v>
      </c>
      <c r="F9">
        <v>757906200</v>
      </c>
      <c r="G9">
        <v>225075600</v>
      </c>
      <c r="H9">
        <v>30559500</v>
      </c>
      <c r="I9">
        <v>2140200</v>
      </c>
      <c r="J9" s="3">
        <f t="shared" si="0"/>
        <v>184.5171</v>
      </c>
      <c r="K9" s="3">
        <f t="shared" si="0"/>
        <v>757.90620000000001</v>
      </c>
      <c r="L9" s="3">
        <f t="shared" si="0"/>
        <v>225.07560000000001</v>
      </c>
      <c r="M9" s="3">
        <f t="shared" si="0"/>
        <v>30.5595</v>
      </c>
      <c r="N9" s="3">
        <f t="shared" si="0"/>
        <v>2.1402000000000001</v>
      </c>
      <c r="O9" s="3">
        <f t="shared" si="1"/>
        <v>22.445746542033156</v>
      </c>
      <c r="P9" s="3">
        <f t="shared" si="2"/>
        <v>20.173134060917683</v>
      </c>
      <c r="Q9" s="3">
        <f t="shared" si="3"/>
        <v>18.675235471626536</v>
      </c>
      <c r="R9" s="3">
        <f t="shared" si="3"/>
        <v>11.784079432781638</v>
      </c>
      <c r="S9" s="3">
        <f t="shared" si="3"/>
        <v>6.8951519369055898</v>
      </c>
      <c r="T9" s="3">
        <f t="shared" si="4"/>
        <v>15.37388062275693</v>
      </c>
      <c r="U9" s="3">
        <f t="shared" si="5"/>
        <v>63.148398939975422</v>
      </c>
      <c r="V9" s="3">
        <f t="shared" si="6"/>
        <v>18.753196346004732</v>
      </c>
      <c r="W9" s="3">
        <f t="shared" si="7"/>
        <v>2.546203603303653</v>
      </c>
      <c r="X9" s="3">
        <f t="shared" si="8"/>
        <v>0.17832048795924274</v>
      </c>
    </row>
    <row r="10" spans="1:41">
      <c r="B10">
        <v>88</v>
      </c>
      <c r="C10" s="5" t="s">
        <v>179</v>
      </c>
      <c r="D10" s="5" t="s">
        <v>171</v>
      </c>
      <c r="E10">
        <v>130330800</v>
      </c>
      <c r="F10">
        <v>575739900</v>
      </c>
      <c r="G10">
        <v>60725700</v>
      </c>
      <c r="H10">
        <v>5139000</v>
      </c>
      <c r="I10">
        <v>677700</v>
      </c>
      <c r="J10" s="3">
        <f t="shared" si="0"/>
        <v>130.33080000000001</v>
      </c>
      <c r="K10" s="3">
        <f t="shared" si="0"/>
        <v>575.73990000000003</v>
      </c>
      <c r="L10" s="3">
        <f t="shared" si="0"/>
        <v>60.725700000000003</v>
      </c>
      <c r="M10" s="3">
        <f t="shared" si="0"/>
        <v>5.1390000000000002</v>
      </c>
      <c r="N10" s="3">
        <f t="shared" si="0"/>
        <v>0.67769999999999997</v>
      </c>
      <c r="O10" s="3">
        <f t="shared" si="1"/>
        <v>15.854205943082864</v>
      </c>
      <c r="P10" s="3">
        <f t="shared" si="2"/>
        <v>15.324426936894486</v>
      </c>
      <c r="Q10" s="3">
        <f t="shared" si="3"/>
        <v>5.0386036810713897</v>
      </c>
      <c r="R10" s="3">
        <f t="shared" si="3"/>
        <v>1.9816549421641336</v>
      </c>
      <c r="S10" s="3">
        <f t="shared" si="3"/>
        <v>2.1833681280445369</v>
      </c>
      <c r="T10" s="3">
        <f t="shared" si="4"/>
        <v>16.868831242959772</v>
      </c>
      <c r="U10" s="3">
        <f t="shared" si="5"/>
        <v>74.518526802095394</v>
      </c>
      <c r="V10" s="3">
        <f t="shared" si="6"/>
        <v>7.8597813058049377</v>
      </c>
      <c r="W10" s="3">
        <f t="shared" si="7"/>
        <v>0.66514533600323378</v>
      </c>
      <c r="X10" s="3">
        <f t="shared" si="8"/>
        <v>8.771531313667863E-2</v>
      </c>
    </row>
    <row r="11" spans="1:41">
      <c r="C11" s="5"/>
    </row>
  </sheetData>
  <autoFilter ref="B2:AD10" xr:uid="{00000000-0009-0000-0000-00000E000000}">
    <sortState ref="B3:AD141">
      <sortCondition ref="D2:D141"/>
    </sortState>
  </autoFilter>
  <mergeCells count="3">
    <mergeCell ref="J1:N1"/>
    <mergeCell ref="O1:S1"/>
    <mergeCell ref="T1:X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42"/>
  <sheetViews>
    <sheetView topLeftCell="C1" zoomScale="70" zoomScaleNormal="70" workbookViewId="0" xr3:uid="{958C4451-9541-5A59-BF78-D2F731DF1C81}">
      <selection activeCell="D7" sqref="D7"/>
    </sheetView>
  </sheetViews>
  <sheetFormatPr defaultRowHeight="15"/>
  <cols>
    <col min="3" max="3" width="19" style="1" customWidth="1"/>
    <col min="4" max="4" width="19" style="5" customWidth="1"/>
    <col min="5" max="5" width="13.140625" customWidth="1"/>
    <col min="6" max="6" width="12.42578125" customWidth="1"/>
    <col min="7" max="7" width="12" customWidth="1"/>
    <col min="8" max="8" width="12.5703125" customWidth="1"/>
    <col min="9" max="9" width="13.7109375" customWidth="1"/>
    <col min="10" max="10" width="13" customWidth="1"/>
    <col min="12" max="12" width="13.140625" customWidth="1"/>
    <col min="15" max="15" width="9" customWidth="1"/>
    <col min="17" max="17" width="12.5703125" customWidth="1"/>
  </cols>
  <sheetData>
    <row r="1" spans="1:41" ht="34.5" customHeight="1">
      <c r="C1" s="5"/>
      <c r="J1" s="9" t="s">
        <v>0</v>
      </c>
      <c r="K1" s="9"/>
      <c r="L1" s="9"/>
      <c r="M1" s="9"/>
      <c r="N1" s="9"/>
      <c r="O1" s="10" t="s">
        <v>1</v>
      </c>
      <c r="P1" s="10"/>
      <c r="Q1" s="10"/>
      <c r="R1" s="10"/>
      <c r="S1" s="10"/>
      <c r="T1" s="10" t="s">
        <v>2</v>
      </c>
      <c r="U1" s="10"/>
      <c r="V1" s="10"/>
      <c r="W1" s="10"/>
      <c r="X1" s="10"/>
      <c r="AF1" s="3">
        <f>SUM(J3:J141)</f>
        <v>852.399</v>
      </c>
      <c r="AG1" s="3">
        <f>SUM(K3:K141)</f>
        <v>2492.8254000000002</v>
      </c>
      <c r="AH1" s="3">
        <f>SUM(L3:L141)</f>
        <v>489.03120000000001</v>
      </c>
      <c r="AI1" s="3">
        <f>SUM(M3:M141)</f>
        <v>33.211800000000004</v>
      </c>
      <c r="AJ1" s="3">
        <f>SUM(N3:N141)</f>
        <v>0.66420000000000001</v>
      </c>
      <c r="AK1" s="3">
        <f>AF1/AF$1*100</f>
        <v>100</v>
      </c>
      <c r="AL1" s="3">
        <f>AG1/$AG$1*100</f>
        <v>100</v>
      </c>
      <c r="AM1" s="3">
        <f>AH1/AH$1*100</f>
        <v>100</v>
      </c>
      <c r="AN1" s="3">
        <f>AI1/AI$1*100</f>
        <v>100</v>
      </c>
      <c r="AO1" s="3">
        <f>AJ1/AJ$1*100</f>
        <v>100</v>
      </c>
    </row>
    <row r="2" spans="1:41">
      <c r="A2" t="s">
        <v>3</v>
      </c>
      <c r="B2" s="2" t="s">
        <v>180</v>
      </c>
      <c r="C2" s="6" t="s">
        <v>5</v>
      </c>
      <c r="D2" s="6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16</v>
      </c>
    </row>
    <row r="3" spans="1:41">
      <c r="B3">
        <f>LSZ_2016_vs_District!B3</f>
        <v>124</v>
      </c>
      <c r="C3" t="str">
        <f>LSZ_2016_vs_District!C3</f>
        <v>Hiệp Hoà</v>
      </c>
      <c r="D3" t="str">
        <f>LSZ_2016_vs_District!D3</f>
        <v>Bắc Giang</v>
      </c>
      <c r="E3">
        <f>LSZ_2016_vs_District!E3</f>
        <v>545400</v>
      </c>
      <c r="F3">
        <f>LSZ_2016_vs_District!F3</f>
        <v>140000400</v>
      </c>
      <c r="G3">
        <f>LSZ_2016_vs_District!G3</f>
        <v>60599700</v>
      </c>
      <c r="H3">
        <f>LSZ_2016_vs_District!H3</f>
        <v>51300</v>
      </c>
      <c r="I3" s="8">
        <f>LSZ_2016_vs_District!I3</f>
        <v>0</v>
      </c>
      <c r="J3" s="8">
        <f>LSZ_2016_vs_District!J3</f>
        <v>0.5454</v>
      </c>
      <c r="K3" s="8">
        <f>LSZ_2016_vs_District!K3</f>
        <v>140.00040000000001</v>
      </c>
      <c r="L3" s="8">
        <f>LSZ_2016_vs_District!L3</f>
        <v>60.599699999999999</v>
      </c>
      <c r="M3" s="8">
        <f>LSZ_2016_vs_District!M3</f>
        <v>5.1299999999999998E-2</v>
      </c>
      <c r="N3" s="8">
        <f>LSZ_2016_vs_District!N3</f>
        <v>0</v>
      </c>
      <c r="O3" s="8">
        <f>LSZ_2016_vs_District!O3</f>
        <v>4.4233663818169554E-3</v>
      </c>
      <c r="P3" s="8">
        <f>LSZ_2016_vs_District!P3</f>
        <v>0.24873010231934797</v>
      </c>
      <c r="Q3" s="8">
        <f>LSZ_2016_vs_District!Q3</f>
        <v>0.29820428169141833</v>
      </c>
      <c r="R3" s="8">
        <f>LSZ_2016_vs_District!R3</f>
        <v>8.5610510327255968E-4</v>
      </c>
      <c r="S3" s="8">
        <f>LSZ_2016_vs_District!S3</f>
        <v>0</v>
      </c>
      <c r="T3" s="8">
        <f>LSZ_2016_vs_District!T3</f>
        <v>0.27107787002576578</v>
      </c>
      <c r="U3" s="8">
        <f>LSZ_2016_vs_District!U3</f>
        <v>69.583810478099053</v>
      </c>
      <c r="V3" s="8">
        <f>LSZ_2016_vs_District!V3</f>
        <v>30.119614228456911</v>
      </c>
      <c r="W3" s="8">
        <f>LSZ_2016_vs_District!W3</f>
        <v>2.5497423418265094E-2</v>
      </c>
      <c r="X3" s="8">
        <f>LSZ_2016_vs_District!X3</f>
        <v>0</v>
      </c>
    </row>
    <row r="4" spans="1:41">
      <c r="B4">
        <f>LSZ_2016_vs_District!B4</f>
        <v>59</v>
      </c>
      <c r="C4" t="str">
        <f>LSZ_2016_vs_District!C4</f>
        <v>Lạng Giang</v>
      </c>
      <c r="D4" t="str">
        <f>LSZ_2016_vs_District!D4</f>
        <v>Bắc Giang</v>
      </c>
      <c r="E4">
        <f>LSZ_2016_vs_District!E4</f>
        <v>122805900</v>
      </c>
      <c r="F4">
        <f>LSZ_2016_vs_District!F4</f>
        <v>119683800</v>
      </c>
      <c r="G4">
        <f>LSZ_2016_vs_District!G4</f>
        <v>586800</v>
      </c>
      <c r="H4">
        <f>LSZ_2016_vs_District!H4</f>
        <v>0</v>
      </c>
      <c r="I4" s="8">
        <f>LSZ_2016_vs_District!I4</f>
        <v>0</v>
      </c>
      <c r="J4" s="8">
        <f>LSZ_2016_vs_District!J4</f>
        <v>122.80589999999999</v>
      </c>
      <c r="K4" s="8">
        <f>LSZ_2016_vs_District!K4</f>
        <v>119.68380000000001</v>
      </c>
      <c r="L4" s="8">
        <f>LSZ_2016_vs_District!L4</f>
        <v>0.58679999999999999</v>
      </c>
      <c r="M4" s="8">
        <f>LSZ_2016_vs_District!M4</f>
        <v>0</v>
      </c>
      <c r="N4" s="8">
        <f>LSZ_2016_vs_District!N4</f>
        <v>0</v>
      </c>
      <c r="O4" s="8">
        <f>LSZ_2016_vs_District!O4</f>
        <v>0.99599466363911782</v>
      </c>
      <c r="P4" s="8">
        <f>LSZ_2016_vs_District!P4</f>
        <v>0.21263484832877888</v>
      </c>
      <c r="Q4" s="8">
        <f>LSZ_2016_vs_District!Q4</f>
        <v>2.8875765473512951E-3</v>
      </c>
      <c r="R4" s="8">
        <f>LSZ_2016_vs_District!R4</f>
        <v>0</v>
      </c>
      <c r="S4" s="8">
        <f>LSZ_2016_vs_District!S4</f>
        <v>0</v>
      </c>
      <c r="T4" s="8">
        <f>LSZ_2016_vs_District!T4</f>
        <v>50.521502489956859</v>
      </c>
      <c r="U4" s="8">
        <f>LSZ_2016_vs_District!U4</f>
        <v>49.237092026584222</v>
      </c>
      <c r="V4" s="8">
        <f>LSZ_2016_vs_District!V4</f>
        <v>0.24140548345891105</v>
      </c>
      <c r="W4" s="8">
        <f>LSZ_2016_vs_District!W4</f>
        <v>0</v>
      </c>
      <c r="X4" s="8">
        <f>LSZ_2016_vs_District!X4</f>
        <v>0</v>
      </c>
    </row>
    <row r="5" spans="1:41">
      <c r="B5">
        <f>LSZ_2016_vs_District!B5</f>
        <v>129</v>
      </c>
      <c r="C5" t="str">
        <f>LSZ_2016_vs_District!C5</f>
        <v>Lục Nam</v>
      </c>
      <c r="D5" t="str">
        <f>LSZ_2016_vs_District!D5</f>
        <v>Bắc Giang</v>
      </c>
      <c r="E5">
        <f>LSZ_2016_vs_District!E5</f>
        <v>221310000</v>
      </c>
      <c r="F5">
        <f>LSZ_2016_vs_District!F5</f>
        <v>360849600</v>
      </c>
      <c r="G5">
        <f>LSZ_2016_vs_District!G5</f>
        <v>18989100</v>
      </c>
      <c r="H5">
        <f>LSZ_2016_vs_District!H5</f>
        <v>654300</v>
      </c>
      <c r="I5" s="8">
        <f>LSZ_2016_vs_District!I5</f>
        <v>900</v>
      </c>
      <c r="J5" s="8">
        <f>LSZ_2016_vs_District!J5</f>
        <v>221.31</v>
      </c>
      <c r="K5" s="8">
        <f>LSZ_2016_vs_District!K5</f>
        <v>360.84960000000001</v>
      </c>
      <c r="L5" s="8">
        <f>LSZ_2016_vs_District!L5</f>
        <v>18.989100000000001</v>
      </c>
      <c r="M5" s="8">
        <f>LSZ_2016_vs_District!M5</f>
        <v>0.65429999999999999</v>
      </c>
      <c r="N5" s="8">
        <f>LSZ_2016_vs_District!N5</f>
        <v>8.9999999999999998E-4</v>
      </c>
      <c r="O5" s="8">
        <f>LSZ_2016_vs_District!O5</f>
        <v>1.7948940483313358</v>
      </c>
      <c r="P5" s="8">
        <f>LSZ_2016_vs_District!P5</f>
        <v>0.64109929635840879</v>
      </c>
      <c r="Q5" s="8">
        <f>LSZ_2016_vs_District!Q5</f>
        <v>9.3443217135835865E-2</v>
      </c>
      <c r="R5" s="8">
        <f>LSZ_2016_vs_District!R5</f>
        <v>1.0919094913669315E-2</v>
      </c>
      <c r="S5" s="8">
        <f>LSZ_2016_vs_District!S5</f>
        <v>1.0292947581105853E-4</v>
      </c>
      <c r="T5" s="8">
        <f>LSZ_2016_vs_District!T5</f>
        <v>36.774437653195669</v>
      </c>
      <c r="U5" s="8">
        <f>LSZ_2016_vs_District!U5</f>
        <v>59.961326272561543</v>
      </c>
      <c r="V5" s="8">
        <f>LSZ_2016_vs_District!V5</f>
        <v>3.1553633999380861</v>
      </c>
      <c r="W5" s="8">
        <f>LSZ_2016_vs_District!W5</f>
        <v>0.10872312392791073</v>
      </c>
      <c r="X5" s="8">
        <f>LSZ_2016_vs_District!X5</f>
        <v>1.4955037679217434E-4</v>
      </c>
    </row>
    <row r="6" spans="1:41">
      <c r="B6">
        <f>LSZ_2016_vs_District!B6</f>
        <v>62</v>
      </c>
      <c r="C6" t="str">
        <f>LSZ_2016_vs_District!C6</f>
        <v>Lục Ngạn</v>
      </c>
      <c r="D6" t="str">
        <f>LSZ_2016_vs_District!D6</f>
        <v>Bắc Giang</v>
      </c>
      <c r="E6">
        <f>LSZ_2016_vs_District!E6</f>
        <v>252033300</v>
      </c>
      <c r="F6">
        <f>LSZ_2016_vs_District!F6</f>
        <v>686080800</v>
      </c>
      <c r="G6">
        <f>LSZ_2016_vs_District!G6</f>
        <v>148221900</v>
      </c>
      <c r="H6">
        <f>LSZ_2016_vs_District!H6</f>
        <v>21555000</v>
      </c>
      <c r="I6" s="8">
        <f>LSZ_2016_vs_District!I6</f>
        <v>200700</v>
      </c>
      <c r="J6" s="8">
        <f>LSZ_2016_vs_District!J6</f>
        <v>252.0333</v>
      </c>
      <c r="K6" s="8">
        <f>LSZ_2016_vs_District!K6</f>
        <v>686.08079999999995</v>
      </c>
      <c r="L6" s="8">
        <f>LSZ_2016_vs_District!L6</f>
        <v>148.22190000000001</v>
      </c>
      <c r="M6" s="8">
        <f>LSZ_2016_vs_District!M6</f>
        <v>21.555</v>
      </c>
      <c r="N6" s="8">
        <f>LSZ_2016_vs_District!N6</f>
        <v>0.20069999999999999</v>
      </c>
      <c r="O6" s="8">
        <f>LSZ_2016_vs_District!O6</f>
        <v>2.0440697218892323</v>
      </c>
      <c r="P6" s="8">
        <f>LSZ_2016_vs_District!P6</f>
        <v>1.2189175715450817</v>
      </c>
      <c r="Q6" s="8">
        <f>LSZ_2016_vs_District!Q6</f>
        <v>0.72938323490771806</v>
      </c>
      <c r="R6" s="8">
        <f>LSZ_2016_vs_District!R6</f>
        <v>0.35971433725224217</v>
      </c>
      <c r="S6" s="8">
        <f>LSZ_2016_vs_District!S6</f>
        <v>2.2953273105866052E-2</v>
      </c>
      <c r="T6" s="8">
        <f>LSZ_2016_vs_District!T6</f>
        <v>22.744805326129594</v>
      </c>
      <c r="U6" s="8">
        <f>LSZ_2016_vs_District!U6</f>
        <v>61.915525583306852</v>
      </c>
      <c r="V6" s="8">
        <f>LSZ_2016_vs_District!V6</f>
        <v>13.37632075034945</v>
      </c>
      <c r="W6" s="8">
        <f>LSZ_2016_vs_District!W6</f>
        <v>1.9452361208011932</v>
      </c>
      <c r="X6" s="8">
        <f>LSZ_2016_vs_District!X6</f>
        <v>1.8112219412887938E-2</v>
      </c>
    </row>
    <row r="7" spans="1:41">
      <c r="B7">
        <f>LSZ_2016_vs_District!B7</f>
        <v>131</v>
      </c>
      <c r="C7" t="str">
        <f>LSZ_2016_vs_District!C7</f>
        <v>Sơn Động</v>
      </c>
      <c r="D7" t="str">
        <f>LSZ_2016_vs_District!D7</f>
        <v>Bắc Giang</v>
      </c>
      <c r="E7">
        <f>LSZ_2016_vs_District!E7</f>
        <v>9297900</v>
      </c>
      <c r="F7">
        <f>LSZ_2016_vs_District!F7</f>
        <v>581708700</v>
      </c>
      <c r="G7">
        <f>LSZ_2016_vs_District!G7</f>
        <v>178222500</v>
      </c>
      <c r="H7">
        <f>LSZ_2016_vs_District!H7</f>
        <v>8823600</v>
      </c>
      <c r="I7" s="8">
        <f>LSZ_2016_vs_District!I7</f>
        <v>455400</v>
      </c>
      <c r="J7" s="8">
        <f>LSZ_2016_vs_District!J7</f>
        <v>9.2979000000000003</v>
      </c>
      <c r="K7" s="8">
        <f>LSZ_2016_vs_District!K7</f>
        <v>581.70870000000002</v>
      </c>
      <c r="L7" s="8">
        <f>LSZ_2016_vs_District!L7</f>
        <v>178.2225</v>
      </c>
      <c r="M7" s="8">
        <f>LSZ_2016_vs_District!M7</f>
        <v>8.8236000000000008</v>
      </c>
      <c r="N7" s="8">
        <f>LSZ_2016_vs_District!N7</f>
        <v>0.45540000000000003</v>
      </c>
      <c r="O7" s="8">
        <f>LSZ_2016_vs_District!O7</f>
        <v>7.540890774018312E-2</v>
      </c>
      <c r="P7" s="8">
        <f>LSZ_2016_vs_District!P7</f>
        <v>1.0334860791187375</v>
      </c>
      <c r="Q7" s="8">
        <f>LSZ_2016_vs_District!Q7</f>
        <v>0.87701280029024575</v>
      </c>
      <c r="R7" s="8">
        <f>LSZ_2016_vs_District!R7</f>
        <v>0.14725007776288027</v>
      </c>
      <c r="S7" s="8">
        <f>LSZ_2016_vs_District!S7</f>
        <v>5.2082314760395619E-2</v>
      </c>
      <c r="T7" s="8">
        <f>LSZ_2016_vs_District!T7</f>
        <v>1.1943228336352567</v>
      </c>
      <c r="U7" s="8">
        <f>LSZ_2016_vs_District!U7</f>
        <v>74.720956660566529</v>
      </c>
      <c r="V7" s="8">
        <f>LSZ_2016_vs_District!V7</f>
        <v>22.892825392568167</v>
      </c>
      <c r="W7" s="8">
        <f>LSZ_2016_vs_District!W7</f>
        <v>1.1333986120375625</v>
      </c>
      <c r="X7" s="8">
        <f>LSZ_2016_vs_District!X7</f>
        <v>5.8496501192473141E-2</v>
      </c>
    </row>
    <row r="8" spans="1:41">
      <c r="B8">
        <f>LSZ_2016_vs_District!B8</f>
        <v>60</v>
      </c>
      <c r="C8" t="str">
        <f>LSZ_2016_vs_District!C8</f>
        <v>Tân Yên</v>
      </c>
      <c r="D8" t="str">
        <f>LSZ_2016_vs_District!D8</f>
        <v>Bắc Giang</v>
      </c>
      <c r="E8">
        <f>LSZ_2016_vs_District!E8</f>
        <v>52871400</v>
      </c>
      <c r="F8">
        <f>LSZ_2016_vs_District!F8</f>
        <v>134974800</v>
      </c>
      <c r="G8">
        <f>LSZ_2016_vs_District!G8</f>
        <v>20777400</v>
      </c>
      <c r="H8">
        <f>LSZ_2016_vs_District!H8</f>
        <v>106200</v>
      </c>
      <c r="I8" s="8">
        <f>LSZ_2016_vs_District!I8</f>
        <v>5400</v>
      </c>
      <c r="J8" s="8">
        <f>LSZ_2016_vs_District!J8</f>
        <v>52.871400000000001</v>
      </c>
      <c r="K8" s="8">
        <f>LSZ_2016_vs_District!K8</f>
        <v>134.97479999999999</v>
      </c>
      <c r="L8" s="8">
        <f>LSZ_2016_vs_District!L8</f>
        <v>20.7774</v>
      </c>
      <c r="M8" s="8">
        <f>LSZ_2016_vs_District!M8</f>
        <v>0.1062</v>
      </c>
      <c r="N8" s="8">
        <f>LSZ_2016_vs_District!N8</f>
        <v>5.4000000000000003E-3</v>
      </c>
      <c r="O8" s="8">
        <f>LSZ_2016_vs_District!O8</f>
        <v>0.42880376479574078</v>
      </c>
      <c r="P8" s="8">
        <f>LSZ_2016_vs_District!P8</f>
        <v>0.23980142781401709</v>
      </c>
      <c r="Q8" s="8">
        <f>LSZ_2016_vs_District!Q8</f>
        <v>0.10224323952784051</v>
      </c>
      <c r="R8" s="8">
        <f>LSZ_2016_vs_District!R8</f>
        <v>1.7722877576519657E-3</v>
      </c>
      <c r="S8" s="8">
        <f>LSZ_2016_vs_District!S8</f>
        <v>6.1757685486635121E-4</v>
      </c>
      <c r="T8" s="8">
        <f>LSZ_2016_vs_District!T8</f>
        <v>25.329412576316791</v>
      </c>
      <c r="U8" s="8">
        <f>LSZ_2016_vs_District!U8</f>
        <v>64.663171329033148</v>
      </c>
      <c r="V8" s="8">
        <f>LSZ_2016_vs_District!V8</f>
        <v>9.9539512262426264</v>
      </c>
      <c r="W8" s="8">
        <f>LSZ_2016_vs_District!W8</f>
        <v>5.0877858645786631E-2</v>
      </c>
      <c r="X8" s="8">
        <f>LSZ_2016_vs_District!X8</f>
        <v>2.5870097616501673E-3</v>
      </c>
    </row>
    <row r="9" spans="1:41">
      <c r="B9">
        <f>LSZ_2016_vs_District!B9</f>
        <v>61</v>
      </c>
      <c r="C9" t="str">
        <f>LSZ_2016_vs_District!C9</f>
        <v>TP. Bắc Giang</v>
      </c>
      <c r="D9" t="str">
        <f>LSZ_2016_vs_District!D9</f>
        <v>Bắc Giang</v>
      </c>
      <c r="E9">
        <f>LSZ_2016_vs_District!E9</f>
        <v>28183500</v>
      </c>
      <c r="F9">
        <f>LSZ_2016_vs_District!F9</f>
        <v>38222100</v>
      </c>
      <c r="G9">
        <f>LSZ_2016_vs_District!G9</f>
        <v>297000</v>
      </c>
      <c r="H9">
        <f>LSZ_2016_vs_District!H9</f>
        <v>1800</v>
      </c>
      <c r="I9" s="8">
        <f>LSZ_2016_vs_District!I9</f>
        <v>0</v>
      </c>
      <c r="J9" s="8">
        <f>LSZ_2016_vs_District!J9</f>
        <v>28.183499999999999</v>
      </c>
      <c r="K9" s="8">
        <f>LSZ_2016_vs_District!K9</f>
        <v>38.222099999999998</v>
      </c>
      <c r="L9" s="8">
        <f>LSZ_2016_vs_District!L9</f>
        <v>0.29699999999999999</v>
      </c>
      <c r="M9" s="8">
        <f>LSZ_2016_vs_District!M9</f>
        <v>1.8E-3</v>
      </c>
      <c r="N9" s="8">
        <f>LSZ_2016_vs_District!N9</f>
        <v>0</v>
      </c>
      <c r="O9" s="8">
        <f>LSZ_2016_vs_District!O9</f>
        <v>0.22857709281616828</v>
      </c>
      <c r="P9" s="8">
        <f>LSZ_2016_vs_District!P9</f>
        <v>6.7906854865131455E-2</v>
      </c>
      <c r="Q9" s="8">
        <f>LSZ_2016_vs_District!Q9</f>
        <v>1.46150346721768E-3</v>
      </c>
      <c r="R9" s="8">
        <f>LSZ_2016_vs_District!R9</f>
        <v>3.0038775553423148E-5</v>
      </c>
      <c r="S9" s="8">
        <f>LSZ_2016_vs_District!S9</f>
        <v>0</v>
      </c>
      <c r="T9" s="8">
        <f>LSZ_2016_vs_District!T9</f>
        <v>42.251335743968916</v>
      </c>
      <c r="U9" s="8">
        <f>LSZ_2016_vs_District!U9</f>
        <v>57.300717793728751</v>
      </c>
      <c r="V9" s="8">
        <f>LSZ_2016_vs_District!V9</f>
        <v>0.44524798963786499</v>
      </c>
      <c r="W9" s="8">
        <f>LSZ_2016_vs_District!W9</f>
        <v>2.6984726644719093E-3</v>
      </c>
      <c r="X9" s="8">
        <f>LSZ_2016_vs_District!X9</f>
        <v>0</v>
      </c>
    </row>
    <row r="10" spans="1:41">
      <c r="B10">
        <f>LSZ_2016_vs_District!B10</f>
        <v>127</v>
      </c>
      <c r="C10" t="str">
        <f>LSZ_2016_vs_District!C10</f>
        <v>Việt Yên</v>
      </c>
      <c r="D10" t="str">
        <f>LSZ_2016_vs_District!D10</f>
        <v>Bắc Giang</v>
      </c>
      <c r="E10">
        <f>LSZ_2016_vs_District!E10</f>
        <v>31938300</v>
      </c>
      <c r="F10">
        <f>LSZ_2016_vs_District!F10</f>
        <v>115039800</v>
      </c>
      <c r="G10">
        <f>LSZ_2016_vs_District!G10</f>
        <v>20619900</v>
      </c>
      <c r="H10">
        <f>LSZ_2016_vs_District!H10</f>
        <v>143100</v>
      </c>
      <c r="I10" s="8">
        <f>LSZ_2016_vs_District!I10</f>
        <v>0</v>
      </c>
      <c r="J10" s="8">
        <f>LSZ_2016_vs_District!J10</f>
        <v>31.938300000000002</v>
      </c>
      <c r="K10" s="8">
        <f>LSZ_2016_vs_District!K10</f>
        <v>115.0398</v>
      </c>
      <c r="L10" s="8">
        <f>LSZ_2016_vs_District!L10</f>
        <v>20.619900000000001</v>
      </c>
      <c r="M10" s="8">
        <f>LSZ_2016_vs_District!M10</f>
        <v>0.1431</v>
      </c>
      <c r="N10" s="8">
        <f>LSZ_2016_vs_District!N10</f>
        <v>0</v>
      </c>
      <c r="O10" s="8">
        <f>LSZ_2016_vs_District!O10</f>
        <v>0.25902970757679594</v>
      </c>
      <c r="P10" s="8">
        <f>LSZ_2016_vs_District!P10</f>
        <v>0.20438413907958353</v>
      </c>
      <c r="Q10" s="8">
        <f>LSZ_2016_vs_District!Q10</f>
        <v>0.10146819981037658</v>
      </c>
      <c r="R10" s="8">
        <f>LSZ_2016_vs_District!R10</f>
        <v>2.3880826564971402E-3</v>
      </c>
      <c r="S10" s="8">
        <f>LSZ_2016_vs_District!S10</f>
        <v>0</v>
      </c>
      <c r="T10" s="8">
        <f>LSZ_2016_vs_District!T10</f>
        <v>19.040235219633111</v>
      </c>
      <c r="U10" s="8">
        <f>LSZ_2016_vs_District!U10</f>
        <v>68.581760820693319</v>
      </c>
      <c r="V10" s="8">
        <f>LSZ_2016_vs_District!V10</f>
        <v>12.292693919379328</v>
      </c>
      <c r="W10" s="8">
        <f>LSZ_2016_vs_District!W10</f>
        <v>8.5310040294239151E-2</v>
      </c>
      <c r="X10" s="8">
        <f>LSZ_2016_vs_District!X10</f>
        <v>0</v>
      </c>
    </row>
    <row r="11" spans="1:41">
      <c r="B11">
        <f>LSZ_2016_vs_District!B11</f>
        <v>123</v>
      </c>
      <c r="C11" t="str">
        <f>LSZ_2016_vs_District!C11</f>
        <v>Yên Dũng</v>
      </c>
      <c r="D11" t="str">
        <f>LSZ_2016_vs_District!D11</f>
        <v>Bắc Giang</v>
      </c>
      <c r="E11">
        <f>LSZ_2016_vs_District!E11</f>
        <v>82020600</v>
      </c>
      <c r="F11">
        <f>LSZ_2016_vs_District!F11</f>
        <v>101002500</v>
      </c>
      <c r="G11">
        <f>LSZ_2016_vs_District!G11</f>
        <v>2614500</v>
      </c>
      <c r="H11">
        <f>LSZ_2016_vs_District!H11</f>
        <v>9000</v>
      </c>
      <c r="I11" s="8">
        <f>LSZ_2016_vs_District!I11</f>
        <v>0</v>
      </c>
      <c r="J11" s="8">
        <f>LSZ_2016_vs_District!J11</f>
        <v>82.020600000000002</v>
      </c>
      <c r="K11" s="8">
        <f>LSZ_2016_vs_District!K11</f>
        <v>101.0025</v>
      </c>
      <c r="L11" s="8">
        <f>LSZ_2016_vs_District!L11</f>
        <v>2.6145</v>
      </c>
      <c r="M11" s="8">
        <f>LSZ_2016_vs_District!M11</f>
        <v>8.9999999999999993E-3</v>
      </c>
      <c r="N11" s="8">
        <f>LSZ_2016_vs_District!N11</f>
        <v>0</v>
      </c>
      <c r="O11" s="8">
        <f>LSZ_2016_vs_District!O11</f>
        <v>0.66521298983581922</v>
      </c>
      <c r="P11" s="8">
        <f>LSZ_2016_vs_District!P11</f>
        <v>0.17944493129669586</v>
      </c>
      <c r="Q11" s="8">
        <f>LSZ_2016_vs_District!Q11</f>
        <v>1.2865659309901092E-2</v>
      </c>
      <c r="R11" s="8">
        <f>LSZ_2016_vs_District!R11</f>
        <v>1.5019387776711574E-4</v>
      </c>
      <c r="S11" s="8">
        <f>LSZ_2016_vs_District!S11</f>
        <v>0</v>
      </c>
      <c r="T11" s="8">
        <f>LSZ_2016_vs_District!T11</f>
        <v>44.181040751621637</v>
      </c>
      <c r="U11" s="8">
        <f>LSZ_2016_vs_District!U11</f>
        <v>54.405790356516093</v>
      </c>
      <c r="V11" s="8">
        <f>LSZ_2016_vs_District!V11</f>
        <v>1.4083209711354803</v>
      </c>
      <c r="W11" s="8">
        <f>LSZ_2016_vs_District!W11</f>
        <v>4.8479207268002757E-3</v>
      </c>
      <c r="X11" s="8">
        <f>LSZ_2016_vs_District!X11</f>
        <v>0</v>
      </c>
    </row>
    <row r="12" spans="1:41">
      <c r="B12">
        <f>LSZ_2016_vs_District!B12</f>
        <v>33</v>
      </c>
      <c r="C12" t="str">
        <f>LSZ_2016_vs_District!C12</f>
        <v>Yên Thế</v>
      </c>
      <c r="D12" t="str">
        <f>LSZ_2016_vs_District!D12</f>
        <v>Bắc Giang</v>
      </c>
      <c r="E12">
        <f>LSZ_2016_vs_District!E12</f>
        <v>51392700</v>
      </c>
      <c r="F12">
        <f>LSZ_2016_vs_District!F12</f>
        <v>215262900</v>
      </c>
      <c r="G12">
        <f>LSZ_2016_vs_District!G12</f>
        <v>38102400</v>
      </c>
      <c r="H12">
        <f>LSZ_2016_vs_District!H12</f>
        <v>1867500</v>
      </c>
      <c r="I12" s="8">
        <f>LSZ_2016_vs_District!I12</f>
        <v>1800</v>
      </c>
      <c r="J12" s="8">
        <f>LSZ_2016_vs_District!J12</f>
        <v>51.392699999999998</v>
      </c>
      <c r="K12" s="8">
        <f>LSZ_2016_vs_District!K12</f>
        <v>215.2629</v>
      </c>
      <c r="L12" s="8">
        <f>LSZ_2016_vs_District!L12</f>
        <v>38.102400000000003</v>
      </c>
      <c r="M12" s="8">
        <f>LSZ_2016_vs_District!M12</f>
        <v>1.8674999999999999</v>
      </c>
      <c r="N12" s="8">
        <f>LSZ_2016_vs_District!N12</f>
        <v>1.8E-3</v>
      </c>
      <c r="O12" s="8">
        <f>LSZ_2016_vs_District!O12</f>
        <v>0.41681104043051753</v>
      </c>
      <c r="P12" s="8">
        <f>LSZ_2016_vs_District!P12</f>
        <v>0.38244435832011597</v>
      </c>
      <c r="Q12" s="8">
        <f>LSZ_2016_vs_District!Q12</f>
        <v>0.18749760844887187</v>
      </c>
      <c r="R12" s="8">
        <f>LSZ_2016_vs_District!R12</f>
        <v>3.1165229636676509E-2</v>
      </c>
      <c r="S12" s="8">
        <f>LSZ_2016_vs_District!S12</f>
        <v>2.0585895162211705E-4</v>
      </c>
      <c r="T12" s="8">
        <f>LSZ_2016_vs_District!T12</f>
        <v>16.760640686592485</v>
      </c>
      <c r="U12" s="8">
        <f>LSZ_2016_vs_District!U12</f>
        <v>70.203435897586417</v>
      </c>
      <c r="V12" s="8">
        <f>LSZ_2016_vs_District!V12</f>
        <v>12.426290809722424</v>
      </c>
      <c r="W12" s="8">
        <f>LSZ_2016_vs_District!W12</f>
        <v>0.60904557421990801</v>
      </c>
      <c r="X12" s="8">
        <f>LSZ_2016_vs_District!X12</f>
        <v>5.8703187876617637E-4</v>
      </c>
    </row>
    <row r="13" spans="1:41">
      <c r="C13"/>
      <c r="D1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41">
      <c r="C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41">
      <c r="C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41">
      <c r="C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3:24">
      <c r="C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3:24">
      <c r="C18" s="5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3:24">
      <c r="C19" s="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3:24">
      <c r="C20" s="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3:24">
      <c r="C21" s="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3:24">
      <c r="C22" s="5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3:24">
      <c r="C23" s="5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3:24">
      <c r="C24" s="5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3:24">
      <c r="C25" s="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3:24">
      <c r="C26" s="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3:24">
      <c r="C27" s="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3:24">
      <c r="C28" s="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3:24">
      <c r="C29" s="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3:24">
      <c r="C30" s="5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3:24">
      <c r="C31" s="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3:24">
      <c r="C32" s="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3:24">
      <c r="C33" s="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3:24">
      <c r="C34" s="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3:24">
      <c r="C35" s="5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3:24">
      <c r="C36" s="5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3:24">
      <c r="C37" s="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3:24">
      <c r="C38" s="5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3:24">
      <c r="C39" s="5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3:24">
      <c r="C40" s="5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3:24">
      <c r="C41" s="5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3:24">
      <c r="C42" s="5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3:24">
      <c r="C43" s="5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3:24">
      <c r="C44" s="5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3:24">
      <c r="C45" s="5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3:24">
      <c r="C46" s="5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3:24">
      <c r="C47" s="5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3:24">
      <c r="C48" s="5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3:24">
      <c r="C49" s="5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3:24">
      <c r="C50" s="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3:24">
      <c r="C51" s="5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3:24">
      <c r="C52" s="5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3:24">
      <c r="C53" s="5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3:24">
      <c r="C54" s="5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3:24">
      <c r="C55" s="5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3:24">
      <c r="C56" s="5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3:24">
      <c r="C57" s="5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3:24">
      <c r="C58" s="5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3:24">
      <c r="C59" s="5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3:24">
      <c r="C60" s="5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3:24">
      <c r="C61" s="5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3:24">
      <c r="C62" s="5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3:24">
      <c r="C63" s="5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3:24">
      <c r="C64" s="5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3:24">
      <c r="C65" s="5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3:24">
      <c r="C66" s="5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3:24">
      <c r="C67" s="5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3:24">
      <c r="C68" s="5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3:24">
      <c r="C69" s="5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3:24">
      <c r="C70" s="5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3:24">
      <c r="C71" s="5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3:24">
      <c r="C72" s="5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3:24">
      <c r="C73" s="5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3:24">
      <c r="C74" s="5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3:24">
      <c r="C75" s="5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3:24">
      <c r="C76" s="5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3:24">
      <c r="C77" s="5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3:24">
      <c r="C78" s="5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3:24">
      <c r="C79" s="5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3:24">
      <c r="C80" s="5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3:24">
      <c r="C81" s="5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3:24">
      <c r="C82" s="5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3:24">
      <c r="C83" s="5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3:24">
      <c r="C84" s="5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3:24">
      <c r="C85" s="5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3:24">
      <c r="C86" s="5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3:24">
      <c r="C87" s="5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3:24">
      <c r="C88" s="5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3:24">
      <c r="C89" s="5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3:24">
      <c r="C90" s="5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3:24">
      <c r="C91" s="5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3:24">
      <c r="C92" s="5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3:24">
      <c r="C93" s="5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3:24">
      <c r="C94" s="5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3:24">
      <c r="C95" s="5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3:24">
      <c r="C96" s="5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3:24">
      <c r="C97" s="5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3:24">
      <c r="C98" s="5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3:24">
      <c r="C99" s="5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3:24">
      <c r="C100" s="5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3:24">
      <c r="C101" s="5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3:24">
      <c r="C102" s="5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3:24">
      <c r="C103" s="5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3:24">
      <c r="C104" s="5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3:24">
      <c r="C105" s="5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3:24">
      <c r="C106" s="5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3:24">
      <c r="C107" s="5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3:24">
      <c r="C108" s="5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3:24">
      <c r="C109" s="5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3:24">
      <c r="C110" s="5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3:24">
      <c r="C111" s="5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3:24">
      <c r="C112" s="5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3:24">
      <c r="C113" s="5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3:24">
      <c r="C114" s="5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3:24">
      <c r="C115" s="5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3:24">
      <c r="C116" s="5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3:24">
      <c r="C117" s="5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3:24">
      <c r="C118" s="5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3:24">
      <c r="C119" s="5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3:24">
      <c r="C120" s="5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3:24">
      <c r="C121" s="5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3:24">
      <c r="C122" s="5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3:24">
      <c r="C123" s="5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3:24">
      <c r="C124" s="5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3:24">
      <c r="C125" s="5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3:24">
      <c r="C126" s="5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3:24">
      <c r="C127" s="5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3:24">
      <c r="C128" s="5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3:24">
      <c r="C129" s="5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3:24">
      <c r="C130" s="5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3:24">
      <c r="C131" s="5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3:24">
      <c r="C132" s="5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3:24">
      <c r="C133" s="5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3:24">
      <c r="C134" s="5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3:24">
      <c r="C135" s="5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3:24">
      <c r="C136" s="5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3:24">
      <c r="C137" s="5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3:24">
      <c r="C138" s="5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3:24">
      <c r="C139" s="5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3:24">
      <c r="C140" s="5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3:24">
      <c r="C141" s="5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3:24">
      <c r="C142" s="5"/>
    </row>
  </sheetData>
  <mergeCells count="3">
    <mergeCell ref="J1:N1"/>
    <mergeCell ref="O1:S1"/>
    <mergeCell ref="T1:X1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130"/>
  <sheetViews>
    <sheetView topLeftCell="C1" zoomScale="70" zoomScaleNormal="70" workbookViewId="0" xr3:uid="{842E5F09-E766-5B8D-85AF-A39847EA96FD}">
      <selection activeCell="V17" sqref="V17"/>
    </sheetView>
  </sheetViews>
  <sheetFormatPr defaultRowHeight="15"/>
  <cols>
    <col min="3" max="3" width="19" style="1" customWidth="1"/>
    <col min="4" max="4" width="19" style="5" customWidth="1"/>
    <col min="5" max="5" width="13.140625" customWidth="1"/>
    <col min="6" max="6" width="12.42578125" customWidth="1"/>
    <col min="7" max="7" width="12" customWidth="1"/>
    <col min="8" max="8" width="12.5703125" customWidth="1"/>
    <col min="9" max="9" width="13.7109375" customWidth="1"/>
    <col min="10" max="10" width="13" customWidth="1"/>
    <col min="12" max="12" width="13.140625" customWidth="1"/>
    <col min="15" max="15" width="9" customWidth="1"/>
    <col min="17" max="17" width="12.5703125" customWidth="1"/>
  </cols>
  <sheetData>
    <row r="1" spans="1:41" ht="34.5" customHeight="1">
      <c r="C1" s="5"/>
      <c r="J1" s="9" t="s">
        <v>0</v>
      </c>
      <c r="K1" s="9"/>
      <c r="L1" s="9"/>
      <c r="M1" s="9"/>
      <c r="N1" s="9"/>
      <c r="O1" s="10" t="s">
        <v>1</v>
      </c>
      <c r="P1" s="10"/>
      <c r="Q1" s="10"/>
      <c r="R1" s="10"/>
      <c r="S1" s="10"/>
      <c r="T1" s="10" t="s">
        <v>2</v>
      </c>
      <c r="U1" s="10"/>
      <c r="V1" s="10"/>
      <c r="W1" s="10"/>
      <c r="X1" s="10"/>
      <c r="AF1" s="3">
        <f>SUM(J3:J129)</f>
        <v>751.95269999999994</v>
      </c>
      <c r="AG1" s="3">
        <f>SUM(K3:K129)</f>
        <v>3398.1345000000001</v>
      </c>
      <c r="AH1" s="3">
        <f>SUM(L3:L129)</f>
        <v>651.34080000000006</v>
      </c>
      <c r="AI1" s="3">
        <f>SUM(M3:M129)</f>
        <v>49.608000000000004</v>
      </c>
      <c r="AJ1" s="3">
        <f>SUM(N3:N129)</f>
        <v>3.4470000000000005</v>
      </c>
      <c r="AK1" s="3">
        <f>AF1/AF$1*100</f>
        <v>100</v>
      </c>
      <c r="AL1" s="3">
        <f>AG1/$AG$1*100</f>
        <v>100</v>
      </c>
      <c r="AM1" s="3">
        <f>AH1/AH$1*100</f>
        <v>100</v>
      </c>
      <c r="AN1" s="3">
        <f>AI1/AI$1*100</f>
        <v>100</v>
      </c>
      <c r="AO1" s="3">
        <f>AJ1/AJ$1*100</f>
        <v>100</v>
      </c>
    </row>
    <row r="2" spans="1:41">
      <c r="A2" t="s">
        <v>3</v>
      </c>
      <c r="B2" s="2" t="s">
        <v>180</v>
      </c>
      <c r="C2" s="6" t="s">
        <v>5</v>
      </c>
      <c r="D2" s="6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16</v>
      </c>
    </row>
    <row r="3" spans="1:41">
      <c r="B3">
        <f>LSZ_2016_vs_District!B13</f>
        <v>51</v>
      </c>
      <c r="C3" t="str">
        <f>LSZ_2016_vs_District!C13</f>
        <v>Ba Bể</v>
      </c>
      <c r="D3" t="str">
        <f>LSZ_2016_vs_District!D13</f>
        <v>Bắc Kạn</v>
      </c>
      <c r="E3">
        <f>LSZ_2016_vs_District!E13</f>
        <v>138031200</v>
      </c>
      <c r="F3">
        <f>LSZ_2016_vs_District!F13</f>
        <v>478365300</v>
      </c>
      <c r="G3">
        <f>LSZ_2016_vs_District!G13</f>
        <v>63569700</v>
      </c>
      <c r="H3">
        <f>LSZ_2016_vs_District!H13</f>
        <v>2842200</v>
      </c>
      <c r="I3">
        <f>LSZ_2016_vs_District!I13</f>
        <v>160200</v>
      </c>
      <c r="J3">
        <f>LSZ_2016_vs_District!J13</f>
        <v>138.03120000000001</v>
      </c>
      <c r="K3">
        <f>LSZ_2016_vs_District!K13</f>
        <v>478.36529999999999</v>
      </c>
      <c r="L3">
        <f>LSZ_2016_vs_District!L13</f>
        <v>63.569699999999997</v>
      </c>
      <c r="M3">
        <f>LSZ_2016_vs_District!M13</f>
        <v>2.8422000000000001</v>
      </c>
      <c r="N3">
        <f>LSZ_2016_vs_District!N13</f>
        <v>0.16020000000000001</v>
      </c>
      <c r="O3">
        <f>LSZ_2016_vs_District!O13</f>
        <v>1.1194766588226122</v>
      </c>
      <c r="P3">
        <f>LSZ_2016_vs_District!P13</f>
        <v>0.84988221472956904</v>
      </c>
      <c r="Q3">
        <f>LSZ_2016_vs_District!Q13</f>
        <v>0.31281931636359511</v>
      </c>
      <c r="R3">
        <f>LSZ_2016_vs_District!R13</f>
        <v>4.7431226598855153E-2</v>
      </c>
      <c r="S3">
        <f>LSZ_2016_vs_District!S13</f>
        <v>1.8321446694368419E-2</v>
      </c>
      <c r="T3">
        <f>LSZ_2016_vs_District!T13</f>
        <v>20.210475269287635</v>
      </c>
      <c r="U3">
        <f>LSZ_2016_vs_District!U13</f>
        <v>70.042063427220498</v>
      </c>
      <c r="V3">
        <f>LSZ_2016_vs_District!V13</f>
        <v>9.3078510490819024</v>
      </c>
      <c r="W3">
        <f>LSZ_2016_vs_District!W13</f>
        <v>0.41615383196240635</v>
      </c>
      <c r="X3">
        <f>LSZ_2016_vs_District!X13</f>
        <v>2.3456422447532724E-2</v>
      </c>
    </row>
    <row r="4" spans="1:41">
      <c r="B4">
        <f>LSZ_2016_vs_District!B14</f>
        <v>53</v>
      </c>
      <c r="C4" t="str">
        <f>LSZ_2016_vs_District!C14</f>
        <v>Bạch Thông</v>
      </c>
      <c r="D4" t="str">
        <f>LSZ_2016_vs_District!D14</f>
        <v>Bắc Kạn</v>
      </c>
      <c r="E4">
        <f>LSZ_2016_vs_District!E14</f>
        <v>69202800</v>
      </c>
      <c r="F4">
        <f>LSZ_2016_vs_District!F14</f>
        <v>386363700</v>
      </c>
      <c r="G4">
        <f>LSZ_2016_vs_District!G14</f>
        <v>83881800</v>
      </c>
      <c r="H4">
        <f>LSZ_2016_vs_District!H14</f>
        <v>6280200</v>
      </c>
      <c r="I4">
        <f>LSZ_2016_vs_District!I14</f>
        <v>493200</v>
      </c>
      <c r="J4">
        <f>LSZ_2016_vs_District!J14</f>
        <v>69.202799999999996</v>
      </c>
      <c r="K4">
        <f>LSZ_2016_vs_District!K14</f>
        <v>386.36369999999999</v>
      </c>
      <c r="L4">
        <f>LSZ_2016_vs_District!L14</f>
        <v>83.881799999999998</v>
      </c>
      <c r="M4">
        <f>LSZ_2016_vs_District!M14</f>
        <v>6.2801999999999998</v>
      </c>
      <c r="N4">
        <f>LSZ_2016_vs_District!N14</f>
        <v>0.49320000000000003</v>
      </c>
      <c r="O4">
        <f>LSZ_2016_vs_District!O14</f>
        <v>0.56125658057866235</v>
      </c>
      <c r="P4">
        <f>LSZ_2016_vs_District!P14</f>
        <v>0.68642862901450175</v>
      </c>
      <c r="Q4">
        <f>LSZ_2016_vs_District!Q14</f>
        <v>0.41277286712612787</v>
      </c>
      <c r="R4">
        <f>LSZ_2016_vs_District!R14</f>
        <v>0.10480528790589336</v>
      </c>
      <c r="S4">
        <f>LSZ_2016_vs_District!S14</f>
        <v>5.6405352744460083E-2</v>
      </c>
      <c r="T4">
        <f>LSZ_2016_vs_District!T14</f>
        <v>12.669361176972647</v>
      </c>
      <c r="U4">
        <f>LSZ_2016_vs_District!U14</f>
        <v>70.733861360689261</v>
      </c>
      <c r="V4">
        <f>LSZ_2016_vs_District!V14</f>
        <v>15.356731524946737</v>
      </c>
      <c r="W4">
        <f>LSZ_2016_vs_District!W14</f>
        <v>1.1497529299916132</v>
      </c>
      <c r="X4">
        <f>LSZ_2016_vs_District!X14</f>
        <v>9.0293007399742622E-2</v>
      </c>
    </row>
    <row r="5" spans="1:41">
      <c r="B5">
        <f>LSZ_2016_vs_District!B15</f>
        <v>54</v>
      </c>
      <c r="C5" t="str">
        <f>LSZ_2016_vs_District!C15</f>
        <v>Chợ Đồn</v>
      </c>
      <c r="D5" t="str">
        <f>LSZ_2016_vs_District!D15</f>
        <v>Bắc Kạn</v>
      </c>
      <c r="E5">
        <f>LSZ_2016_vs_District!E15</f>
        <v>148391100</v>
      </c>
      <c r="F5">
        <f>LSZ_2016_vs_District!F15</f>
        <v>654076800</v>
      </c>
      <c r="G5">
        <f>LSZ_2016_vs_District!G15</f>
        <v>105755400</v>
      </c>
      <c r="H5">
        <f>LSZ_2016_vs_District!H15</f>
        <v>8774100</v>
      </c>
      <c r="I5">
        <f>LSZ_2016_vs_District!I15</f>
        <v>348300</v>
      </c>
      <c r="J5">
        <f>LSZ_2016_vs_District!J15</f>
        <v>148.39109999999999</v>
      </c>
      <c r="K5">
        <f>LSZ_2016_vs_District!K15</f>
        <v>654.07680000000005</v>
      </c>
      <c r="L5">
        <f>LSZ_2016_vs_District!L15</f>
        <v>105.75539999999999</v>
      </c>
      <c r="M5">
        <f>LSZ_2016_vs_District!M15</f>
        <v>8.7741000000000007</v>
      </c>
      <c r="N5">
        <f>LSZ_2016_vs_District!N15</f>
        <v>0.3483</v>
      </c>
      <c r="O5">
        <f>LSZ_2016_vs_District!O15</f>
        <v>1.2034987222237588</v>
      </c>
      <c r="P5">
        <f>LSZ_2016_vs_District!P15</f>
        <v>1.1620580326107046</v>
      </c>
      <c r="Q5">
        <f>LSZ_2016_vs_District!Q15</f>
        <v>0.5204103830875173</v>
      </c>
      <c r="R5">
        <f>LSZ_2016_vs_District!R15</f>
        <v>0.14642401143516115</v>
      </c>
      <c r="S5">
        <f>LSZ_2016_vs_District!S15</f>
        <v>3.9833707138879647E-2</v>
      </c>
      <c r="T5">
        <f>LSZ_2016_vs_District!T15</f>
        <v>16.176137305707105</v>
      </c>
      <c r="U5">
        <f>LSZ_2016_vs_District!U15</f>
        <v>71.301015527733981</v>
      </c>
      <c r="V5">
        <f>LSZ_2016_vs_District!V15</f>
        <v>11.528412898212745</v>
      </c>
      <c r="W5">
        <f>LSZ_2016_vs_District!W15</f>
        <v>0.95646603019995613</v>
      </c>
      <c r="X5">
        <f>LSZ_2016_vs_District!X15</f>
        <v>3.796823814620813E-2</v>
      </c>
    </row>
    <row r="6" spans="1:41">
      <c r="B6">
        <f>LSZ_2016_vs_District!B16</f>
        <v>56</v>
      </c>
      <c r="C6" t="str">
        <f>LSZ_2016_vs_District!C16</f>
        <v>Chợ Mới</v>
      </c>
      <c r="D6" t="str">
        <f>LSZ_2016_vs_District!D16</f>
        <v>Bắc Kạn</v>
      </c>
      <c r="E6">
        <f>LSZ_2016_vs_District!E16</f>
        <v>109812600</v>
      </c>
      <c r="F6">
        <f>LSZ_2016_vs_District!F16</f>
        <v>402899400</v>
      </c>
      <c r="G6">
        <f>LSZ_2016_vs_District!G16</f>
        <v>80591400</v>
      </c>
      <c r="H6">
        <f>LSZ_2016_vs_District!H16</f>
        <v>6912900</v>
      </c>
      <c r="I6">
        <f>LSZ_2016_vs_District!I16</f>
        <v>527400</v>
      </c>
      <c r="J6">
        <f>LSZ_2016_vs_District!J16</f>
        <v>109.8126</v>
      </c>
      <c r="K6">
        <f>LSZ_2016_vs_District!K16</f>
        <v>402.89940000000001</v>
      </c>
      <c r="L6">
        <f>LSZ_2016_vs_District!L16</f>
        <v>80.591399999999993</v>
      </c>
      <c r="M6">
        <f>LSZ_2016_vs_District!M16</f>
        <v>6.9128999999999996</v>
      </c>
      <c r="N6">
        <f>LSZ_2016_vs_District!N16</f>
        <v>0.52739999999999998</v>
      </c>
      <c r="O6">
        <f>LSZ_2016_vs_District!O16</f>
        <v>0.89061489391256443</v>
      </c>
      <c r="P6">
        <f>LSZ_2016_vs_District!P16</f>
        <v>0.71580659045548367</v>
      </c>
      <c r="Q6">
        <f>LSZ_2016_vs_District!Q16</f>
        <v>0.3965811802287102</v>
      </c>
      <c r="R6">
        <f>LSZ_2016_vs_District!R16</f>
        <v>0.11536391751292159</v>
      </c>
      <c r="S6">
        <f>LSZ_2016_vs_District!S16</f>
        <v>6.031667282528029E-2</v>
      </c>
      <c r="T6">
        <f>LSZ_2016_vs_District!T16</f>
        <v>18.279442630859052</v>
      </c>
      <c r="U6">
        <f>LSZ_2016_vs_District!U16</f>
        <v>67.066770737670652</v>
      </c>
      <c r="V6">
        <f>LSZ_2016_vs_District!V16</f>
        <v>13.415271770640292</v>
      </c>
      <c r="W6">
        <f>LSZ_2016_vs_District!W16</f>
        <v>1.1507236780011176</v>
      </c>
      <c r="X6">
        <f>LSZ_2016_vs_District!X16</f>
        <v>8.7791182828883596E-2</v>
      </c>
    </row>
    <row r="7" spans="1:41">
      <c r="B7">
        <f>LSZ_2016_vs_District!B17</f>
        <v>57</v>
      </c>
      <c r="C7" t="str">
        <f>LSZ_2016_vs_District!C17</f>
        <v>Na Rì</v>
      </c>
      <c r="D7" t="str">
        <f>LSZ_2016_vs_District!D17</f>
        <v>Bắc Kạn</v>
      </c>
      <c r="E7">
        <f>LSZ_2016_vs_District!E17</f>
        <v>132108300</v>
      </c>
      <c r="F7">
        <f>LSZ_2016_vs_District!F17</f>
        <v>563951700</v>
      </c>
      <c r="G7">
        <f>LSZ_2016_vs_District!G17</f>
        <v>134175600</v>
      </c>
      <c r="H7">
        <f>LSZ_2016_vs_District!H17</f>
        <v>12186000</v>
      </c>
      <c r="I7">
        <f>LSZ_2016_vs_District!I17</f>
        <v>1379700</v>
      </c>
      <c r="J7">
        <f>LSZ_2016_vs_District!J17</f>
        <v>132.10830000000001</v>
      </c>
      <c r="K7">
        <f>LSZ_2016_vs_District!K17</f>
        <v>563.95169999999996</v>
      </c>
      <c r="L7">
        <f>LSZ_2016_vs_District!L17</f>
        <v>134.1756</v>
      </c>
      <c r="M7">
        <f>LSZ_2016_vs_District!M17</f>
        <v>12.186</v>
      </c>
      <c r="N7">
        <f>LSZ_2016_vs_District!N17</f>
        <v>1.3796999999999999</v>
      </c>
      <c r="O7">
        <f>LSZ_2016_vs_District!O17</f>
        <v>1.0714400678015934</v>
      </c>
      <c r="P7">
        <f>LSZ_2016_vs_District!P17</f>
        <v>1.0019383090631899</v>
      </c>
      <c r="Q7">
        <f>LSZ_2016_vs_District!Q17</f>
        <v>0.66026297850509286</v>
      </c>
      <c r="R7">
        <f>LSZ_2016_vs_District!R17</f>
        <v>0.2033625104966747</v>
      </c>
      <c r="S7">
        <f>LSZ_2016_vs_District!S17</f>
        <v>0.1577908864183527</v>
      </c>
      <c r="T7">
        <f>LSZ_2016_vs_District!T17</f>
        <v>15.656328095251812</v>
      </c>
      <c r="U7">
        <f>LSZ_2016_vs_District!U17</f>
        <v>66.834656452887657</v>
      </c>
      <c r="V7">
        <f>LSZ_2016_vs_District!V17</f>
        <v>15.901326532680146</v>
      </c>
      <c r="W7">
        <f>LSZ_2016_vs_District!W17</f>
        <v>1.4441788605919428</v>
      </c>
      <c r="X7">
        <f>LSZ_2016_vs_District!X17</f>
        <v>0.16351005858843781</v>
      </c>
    </row>
    <row r="8" spans="1:41">
      <c r="B8">
        <f>LSZ_2016_vs_District!B18</f>
        <v>52</v>
      </c>
      <c r="C8" t="str">
        <f>LSZ_2016_vs_District!C18</f>
        <v>Ngân Sơn</v>
      </c>
      <c r="D8" t="str">
        <f>LSZ_2016_vs_District!D18</f>
        <v>Bắc Kạn</v>
      </c>
      <c r="E8">
        <f>LSZ_2016_vs_District!E18</f>
        <v>30615300</v>
      </c>
      <c r="F8">
        <f>LSZ_2016_vs_District!F18</f>
        <v>473594400</v>
      </c>
      <c r="G8">
        <f>LSZ_2016_vs_District!G18</f>
        <v>130876200</v>
      </c>
      <c r="H8">
        <f>LSZ_2016_vs_District!H18</f>
        <v>9870300</v>
      </c>
      <c r="I8">
        <f>LSZ_2016_vs_District!I18</f>
        <v>521100</v>
      </c>
      <c r="J8">
        <f>LSZ_2016_vs_District!J18</f>
        <v>30.615300000000001</v>
      </c>
      <c r="K8">
        <f>LSZ_2016_vs_District!K18</f>
        <v>473.59440000000001</v>
      </c>
      <c r="L8">
        <f>LSZ_2016_vs_District!L18</f>
        <v>130.87620000000001</v>
      </c>
      <c r="M8">
        <f>LSZ_2016_vs_District!M18</f>
        <v>9.8703000000000003</v>
      </c>
      <c r="N8">
        <f>LSZ_2016_vs_District!N18</f>
        <v>0.52110000000000001</v>
      </c>
      <c r="O8">
        <f>LSZ_2016_vs_District!O18</f>
        <v>0.24829975942288349</v>
      </c>
      <c r="P8">
        <f>LSZ_2016_vs_District!P18</f>
        <v>0.84140605005321545</v>
      </c>
      <c r="Q8">
        <f>LSZ_2016_vs_District!Q18</f>
        <v>0.64402700362382004</v>
      </c>
      <c r="R8">
        <f>LSZ_2016_vs_District!R18</f>
        <v>0.16471762574719581</v>
      </c>
      <c r="S8">
        <f>LSZ_2016_vs_District!S18</f>
        <v>5.9596166494602892E-2</v>
      </c>
      <c r="T8">
        <f>LSZ_2016_vs_District!T18</f>
        <v>4.7430482838048675</v>
      </c>
      <c r="U8">
        <f>LSZ_2016_vs_District!U18</f>
        <v>73.371193688763327</v>
      </c>
      <c r="V8">
        <f>LSZ_2016_vs_District!V18</f>
        <v>20.275879570048396</v>
      </c>
      <c r="W8">
        <f>LSZ_2016_vs_District!W18</f>
        <v>1.529147500616985</v>
      </c>
      <c r="X8">
        <f>LSZ_2016_vs_District!X18</f>
        <v>8.0730956766411455E-2</v>
      </c>
    </row>
    <row r="9" spans="1:41">
      <c r="B9">
        <f>LSZ_2016_vs_District!B19</f>
        <v>50</v>
      </c>
      <c r="C9" t="str">
        <f>LSZ_2016_vs_District!C19</f>
        <v>Pắc Nậm</v>
      </c>
      <c r="D9" t="str">
        <f>LSZ_2016_vs_District!D19</f>
        <v>Bắc Kạn</v>
      </c>
      <c r="E9">
        <f>LSZ_2016_vs_District!E19</f>
        <v>106300800</v>
      </c>
      <c r="F9">
        <f>LSZ_2016_vs_District!F19</f>
        <v>341523900</v>
      </c>
      <c r="G9">
        <f>LSZ_2016_vs_District!G19</f>
        <v>31992300</v>
      </c>
      <c r="H9">
        <f>LSZ_2016_vs_District!H19</f>
        <v>1136700</v>
      </c>
      <c r="I9">
        <f>LSZ_2016_vs_District!I19</f>
        <v>6300</v>
      </c>
      <c r="J9">
        <f>LSZ_2016_vs_District!J19</f>
        <v>106.3008</v>
      </c>
      <c r="K9">
        <f>LSZ_2016_vs_District!K19</f>
        <v>341.52390000000003</v>
      </c>
      <c r="L9">
        <f>LSZ_2016_vs_District!L19</f>
        <v>31.9923</v>
      </c>
      <c r="M9">
        <f>LSZ_2016_vs_District!M19</f>
        <v>1.1367</v>
      </c>
      <c r="N9">
        <f>LSZ_2016_vs_District!N19</f>
        <v>6.3E-3</v>
      </c>
      <c r="O9">
        <f>LSZ_2016_vs_District!O19</f>
        <v>0.86213308595571669</v>
      </c>
      <c r="P9">
        <f>LSZ_2016_vs_District!P19</f>
        <v>0.60676451346926696</v>
      </c>
      <c r="Q9">
        <f>LSZ_2016_vs_District!Q19</f>
        <v>0.15743049620965721</v>
      </c>
      <c r="R9">
        <f>LSZ_2016_vs_District!R19</f>
        <v>1.8969486761986717E-2</v>
      </c>
      <c r="S9">
        <f>LSZ_2016_vs_District!S19</f>
        <v>7.2050633067740971E-4</v>
      </c>
      <c r="T9">
        <f>LSZ_2016_vs_District!T19</f>
        <v>22.101796407185624</v>
      </c>
      <c r="U9">
        <f>LSZ_2016_vs_District!U19</f>
        <v>71.008794910179645</v>
      </c>
      <c r="V9">
        <f>LSZ_2016_vs_District!V19</f>
        <v>6.6517589820359282</v>
      </c>
      <c r="W9">
        <f>LSZ_2016_vs_District!W19</f>
        <v>0.23633982035928142</v>
      </c>
      <c r="X9">
        <f>LSZ_2016_vs_District!X19</f>
        <v>1.309880239520958E-3</v>
      </c>
    </row>
    <row r="10" spans="1:41">
      <c r="B10">
        <f>LSZ_2016_vs_District!B20</f>
        <v>55</v>
      </c>
      <c r="C10" t="str">
        <f>LSZ_2016_vs_District!C20</f>
        <v>TP. Bắc Kạn</v>
      </c>
      <c r="D10" t="str">
        <f>LSZ_2016_vs_District!D20</f>
        <v>Bắc Kạn</v>
      </c>
      <c r="E10">
        <f>LSZ_2016_vs_District!E20</f>
        <v>17490600</v>
      </c>
      <c r="F10">
        <f>LSZ_2016_vs_District!F20</f>
        <v>97359300</v>
      </c>
      <c r="G10">
        <f>LSZ_2016_vs_District!G20</f>
        <v>20498400</v>
      </c>
      <c r="H10">
        <f>LSZ_2016_vs_District!H20</f>
        <v>1605600</v>
      </c>
      <c r="I10">
        <f>LSZ_2016_vs_District!I20</f>
        <v>10800</v>
      </c>
      <c r="J10">
        <f>LSZ_2016_vs_District!J20</f>
        <v>17.490600000000001</v>
      </c>
      <c r="K10">
        <f>LSZ_2016_vs_District!K20</f>
        <v>97.359300000000005</v>
      </c>
      <c r="L10">
        <f>LSZ_2016_vs_District!L20</f>
        <v>20.4984</v>
      </c>
      <c r="M10">
        <f>LSZ_2016_vs_District!M20</f>
        <v>1.6055999999999999</v>
      </c>
      <c r="N10">
        <f>LSZ_2016_vs_District!N20</f>
        <v>1.0800000000000001E-2</v>
      </c>
      <c r="O10">
        <f>LSZ_2016_vs_District!O20</f>
        <v>0.14185429416539724</v>
      </c>
      <c r="P10">
        <f>LSZ_2016_vs_District!P20</f>
        <v>0.17297228187019531</v>
      </c>
      <c r="Q10">
        <f>LSZ_2016_vs_District!Q20</f>
        <v>0.10087031202833299</v>
      </c>
      <c r="R10">
        <f>LSZ_2016_vs_District!R20</f>
        <v>2.6794587793653447E-2</v>
      </c>
      <c r="S10">
        <f>LSZ_2016_vs_District!S20</f>
        <v>1.2351537097327024E-3</v>
      </c>
      <c r="T10">
        <f>LSZ_2016_vs_District!T20</f>
        <v>12.770151725225551</v>
      </c>
      <c r="U10">
        <f>LSZ_2016_vs_District!U20</f>
        <v>71.083498156824348</v>
      </c>
      <c r="V10">
        <f>LSZ_2016_vs_District!V20</f>
        <v>14.966192018819449</v>
      </c>
      <c r="W10">
        <f>LSZ_2016_vs_District!W20</f>
        <v>1.1722728557066164</v>
      </c>
      <c r="X10">
        <f>LSZ_2016_vs_District!X20</f>
        <v>7.885243424035536E-3</v>
      </c>
    </row>
    <row r="11" spans="1:41">
      <c r="C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41">
      <c r="C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41">
      <c r="C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41">
      <c r="C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41">
      <c r="C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41">
      <c r="C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3:24">
      <c r="C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3:24">
      <c r="C18" s="5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3:24">
      <c r="C19" s="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3:24">
      <c r="C20" s="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3:24">
      <c r="C21" s="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3:24">
      <c r="C22" s="5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3:24">
      <c r="C23" s="5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3:24">
      <c r="C24" s="5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3:24">
      <c r="C25" s="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3:24">
      <c r="C26" s="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3:24">
      <c r="C27" s="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3:24">
      <c r="C28" s="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3:24">
      <c r="C29" s="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3:24">
      <c r="C30" s="5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3:24">
      <c r="C31" s="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3:24">
      <c r="C32" s="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3:24">
      <c r="C33" s="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3:24">
      <c r="C34" s="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3:24">
      <c r="C35" s="5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3:24">
      <c r="C36" s="5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3:24">
      <c r="C37" s="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3:24">
      <c r="C38" s="5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3:24">
      <c r="C39" s="5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3:24">
      <c r="C40" s="5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3:24">
      <c r="C41" s="5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3:24">
      <c r="C42" s="5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3:24">
      <c r="C43" s="5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3:24">
      <c r="C44" s="5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3:24">
      <c r="C45" s="5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3:24">
      <c r="C46" s="5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3:24">
      <c r="C47" s="5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3:24">
      <c r="C48" s="5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3:24">
      <c r="C49" s="5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3:24">
      <c r="C50" s="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3:24">
      <c r="C51" s="5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3:24">
      <c r="C52" s="5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3:24">
      <c r="C53" s="5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3:24">
      <c r="C54" s="5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3:24">
      <c r="C55" s="5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3:24">
      <c r="C56" s="5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3:24">
      <c r="C57" s="5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3:24">
      <c r="C58" s="5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3:24">
      <c r="C59" s="5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3:24">
      <c r="C60" s="5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3:24">
      <c r="C61" s="5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3:24">
      <c r="C62" s="5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3:24">
      <c r="C63" s="5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3:24">
      <c r="C64" s="5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3:24">
      <c r="C65" s="5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3:24">
      <c r="C66" s="5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3:24">
      <c r="C67" s="5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3:24">
      <c r="C68" s="5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3:24">
      <c r="C69" s="5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3:24">
      <c r="C70" s="5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3:24">
      <c r="C71" s="5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3:24">
      <c r="C72" s="5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3:24">
      <c r="C73" s="5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3:24">
      <c r="C74" s="5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3:24">
      <c r="C75" s="5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3:24">
      <c r="C76" s="5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3:24">
      <c r="C77" s="5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3:24">
      <c r="C78" s="5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3:24">
      <c r="C79" s="5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3:24">
      <c r="C80" s="5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3:24">
      <c r="C81" s="5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3:24">
      <c r="C82" s="5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3:24">
      <c r="C83" s="5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3:24">
      <c r="C84" s="5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3:24">
      <c r="C85" s="5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3:24">
      <c r="C86" s="5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3:24">
      <c r="C87" s="5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3:24">
      <c r="C88" s="5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3:24">
      <c r="C89" s="5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3:24">
      <c r="C90" s="5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3:24">
      <c r="C91" s="5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3:24">
      <c r="C92" s="5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3:24">
      <c r="C93" s="5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3:24">
      <c r="C94" s="5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3:24">
      <c r="C95" s="5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3:24">
      <c r="C96" s="5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3:24">
      <c r="C97" s="5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3:24">
      <c r="C98" s="5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3:24">
      <c r="C99" s="5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3:24">
      <c r="C100" s="5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3:24">
      <c r="C101" s="5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3:24">
      <c r="C102" s="5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3:24">
      <c r="C103" s="5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3:24">
      <c r="C104" s="5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3:24">
      <c r="C105" s="5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3:24">
      <c r="C106" s="5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3:24">
      <c r="C107" s="5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3:24">
      <c r="C108" s="5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3:24">
      <c r="C109" s="5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3:24">
      <c r="C110" s="5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3:24">
      <c r="C111" s="5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3:24">
      <c r="C112" s="5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3:24">
      <c r="C113" s="5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3:24">
      <c r="C114" s="5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3:24">
      <c r="C115" s="5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3:24">
      <c r="C116" s="5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3:24">
      <c r="C117" s="5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3:24">
      <c r="C118" s="5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3:24">
      <c r="C119" s="5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3:24">
      <c r="C120" s="5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3:24">
      <c r="C121" s="5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3:24">
      <c r="C122" s="5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3:24">
      <c r="C123" s="5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3:24">
      <c r="C124" s="5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3:24">
      <c r="C125" s="5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3:24">
      <c r="C126" s="5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3:24">
      <c r="C127" s="5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3:24">
      <c r="C128" s="5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3:24">
      <c r="C129" s="5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3:24">
      <c r="C130" s="5"/>
    </row>
  </sheetData>
  <mergeCells count="3">
    <mergeCell ref="J1:N1"/>
    <mergeCell ref="O1:S1"/>
    <mergeCell ref="T1:X1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25"/>
  <sheetViews>
    <sheetView zoomScale="60" zoomScaleNormal="60" workbookViewId="0" xr3:uid="{51F8DEE0-4D01-5F28-A812-FC0BD7CAC4A5}">
      <selection activeCell="AA48" sqref="AA48"/>
    </sheetView>
  </sheetViews>
  <sheetFormatPr defaultRowHeight="15"/>
  <cols>
    <col min="3" max="3" width="19" style="1" customWidth="1"/>
    <col min="4" max="4" width="19" style="5" customWidth="1"/>
    <col min="5" max="5" width="13.140625" customWidth="1"/>
    <col min="6" max="6" width="12.42578125" customWidth="1"/>
    <col min="7" max="7" width="12" customWidth="1"/>
    <col min="8" max="8" width="12.5703125" customWidth="1"/>
    <col min="9" max="9" width="13.7109375" customWidth="1"/>
    <col min="10" max="10" width="13" customWidth="1"/>
    <col min="12" max="12" width="13.140625" customWidth="1"/>
    <col min="15" max="15" width="9" customWidth="1"/>
    <col min="17" max="17" width="12.5703125" customWidth="1"/>
  </cols>
  <sheetData>
    <row r="1" spans="1:41" ht="34.5" customHeight="1">
      <c r="C1" s="5"/>
      <c r="J1" s="9" t="s">
        <v>0</v>
      </c>
      <c r="K1" s="9"/>
      <c r="L1" s="9"/>
      <c r="M1" s="9"/>
      <c r="N1" s="9"/>
      <c r="O1" s="10" t="s">
        <v>1</v>
      </c>
      <c r="P1" s="10"/>
      <c r="Q1" s="10"/>
      <c r="R1" s="10"/>
      <c r="S1" s="10"/>
      <c r="T1" s="10" t="s">
        <v>2</v>
      </c>
      <c r="U1" s="10"/>
      <c r="V1" s="10"/>
      <c r="W1" s="10"/>
      <c r="X1" s="10"/>
      <c r="AF1" s="3">
        <f>SUM(J3:J124)</f>
        <v>1270.1375999999998</v>
      </c>
      <c r="AG1" s="3">
        <f>SUM(K3:K124)</f>
        <v>4176.8226000000004</v>
      </c>
      <c r="AH1" s="3">
        <f>SUM(L3:L124)</f>
        <v>1054.1736000000001</v>
      </c>
      <c r="AI1" s="3">
        <f>SUM(M3:M124)</f>
        <v>144.09</v>
      </c>
      <c r="AJ1" s="3">
        <f>SUM(N3:N124)</f>
        <v>14.560200000000002</v>
      </c>
      <c r="AK1" s="3">
        <f>AF1/AF$1*100</f>
        <v>100</v>
      </c>
      <c r="AL1" s="3">
        <f>AG1/$AG$1*100</f>
        <v>100</v>
      </c>
      <c r="AM1" s="3">
        <f>AH1/AH$1*100</f>
        <v>100</v>
      </c>
      <c r="AN1" s="3">
        <f>AI1/AI$1*100</f>
        <v>100</v>
      </c>
      <c r="AO1" s="3">
        <f>AJ1/AJ$1*100</f>
        <v>100</v>
      </c>
    </row>
    <row r="2" spans="1:41">
      <c r="A2" t="s">
        <v>3</v>
      </c>
      <c r="B2" s="2" t="s">
        <v>180</v>
      </c>
      <c r="C2" s="6" t="s">
        <v>5</v>
      </c>
      <c r="D2" s="6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16</v>
      </c>
    </row>
    <row r="3" spans="1:41">
      <c r="B3">
        <v>29</v>
      </c>
      <c r="C3" s="5" t="s">
        <v>37</v>
      </c>
      <c r="D3" s="5" t="s">
        <v>38</v>
      </c>
      <c r="E3">
        <v>146720700</v>
      </c>
      <c r="F3">
        <v>638825400</v>
      </c>
      <c r="G3">
        <v>121736700</v>
      </c>
      <c r="H3">
        <v>7333200</v>
      </c>
      <c r="I3">
        <v>380700</v>
      </c>
      <c r="J3" s="3">
        <f t="shared" ref="J3:J15" si="0">E3/10^6</f>
        <v>146.72069999999999</v>
      </c>
      <c r="K3" s="3">
        <f t="shared" ref="K3:K15" si="1">F3/10^6</f>
        <v>638.82539999999995</v>
      </c>
      <c r="L3" s="3">
        <f t="shared" ref="L3:L15" si="2">G3/10^6</f>
        <v>121.7367</v>
      </c>
      <c r="M3" s="3">
        <f t="shared" ref="M3:M15" si="3">H3/10^6</f>
        <v>7.3331999999999997</v>
      </c>
      <c r="N3" s="3">
        <f t="shared" ref="N3:N15" si="4">I3/10^6</f>
        <v>0.38069999999999998</v>
      </c>
      <c r="O3" s="3">
        <f t="shared" ref="O3:O15" si="5">J3/AF$1*100</f>
        <v>11.551559453086028</v>
      </c>
      <c r="P3" s="3">
        <f t="shared" ref="P3:P15" si="6">K3/$AG$1*100</f>
        <v>15.294530344669171</v>
      </c>
      <c r="Q3" s="3">
        <f t="shared" ref="Q3:Q15" si="7">L3/AH$1*100</f>
        <v>11.548069502025092</v>
      </c>
      <c r="R3" s="3">
        <f t="shared" ref="R3:R15" si="8">M3/AI$1*100</f>
        <v>5.0893191755153024</v>
      </c>
      <c r="S3" s="3">
        <f t="shared" ref="S3:S15" si="9">N3/AJ$1*100</f>
        <v>2.6146618865125473</v>
      </c>
      <c r="T3" s="3">
        <f t="shared" ref="T3:T15" si="10">J3/(J3+K3+L3+M3+N3)*100</f>
        <v>16.035107011861353</v>
      </c>
      <c r="U3" s="3">
        <f t="shared" ref="U3:U15" si="11">K3/(J3+K3+L3+M3+N3)*100</f>
        <v>69.817235406422768</v>
      </c>
      <c r="V3" s="3">
        <f t="shared" ref="V3:V15" si="12">L3/(J3+K3+L3+M3+N3)*100</f>
        <v>13.304605360871793</v>
      </c>
      <c r="W3" s="3">
        <f t="shared" ref="W3:W15" si="13">M3/(J3+K3+L3+M3+N3)*100</f>
        <v>0.80144551341004822</v>
      </c>
      <c r="X3" s="3">
        <f t="shared" ref="X3:X15" si="14">N3/(J3+K3+L3+M3+N3)*100</f>
        <v>4.1606707434026807E-2</v>
      </c>
    </row>
    <row r="4" spans="1:41">
      <c r="B4">
        <v>75</v>
      </c>
      <c r="C4" s="5" t="s">
        <v>39</v>
      </c>
      <c r="D4" s="5" t="s">
        <v>38</v>
      </c>
      <c r="E4">
        <v>62544600</v>
      </c>
      <c r="F4">
        <v>614384100</v>
      </c>
      <c r="G4">
        <v>210782700</v>
      </c>
      <c r="H4">
        <v>22857300</v>
      </c>
      <c r="I4">
        <v>882900</v>
      </c>
      <c r="J4" s="3">
        <f t="shared" si="0"/>
        <v>62.544600000000003</v>
      </c>
      <c r="K4" s="3">
        <f t="shared" si="1"/>
        <v>614.38409999999999</v>
      </c>
      <c r="L4" s="3">
        <f t="shared" si="2"/>
        <v>210.78270000000001</v>
      </c>
      <c r="M4" s="3">
        <f t="shared" si="3"/>
        <v>22.857299999999999</v>
      </c>
      <c r="N4" s="3">
        <f t="shared" si="4"/>
        <v>0.88290000000000002</v>
      </c>
      <c r="O4" s="3">
        <f t="shared" si="5"/>
        <v>4.9242381297900328</v>
      </c>
      <c r="P4" s="3">
        <f t="shared" si="6"/>
        <v>14.709365439652618</v>
      </c>
      <c r="Q4" s="3">
        <f t="shared" si="7"/>
        <v>19.995065328898391</v>
      </c>
      <c r="R4" s="3">
        <f t="shared" si="8"/>
        <v>15.863210493441599</v>
      </c>
      <c r="S4" s="3">
        <f t="shared" si="9"/>
        <v>6.0637903325503766</v>
      </c>
      <c r="T4" s="3">
        <f t="shared" si="10"/>
        <v>6.8620868074618562</v>
      </c>
      <c r="U4" s="3">
        <f t="shared" si="11"/>
        <v>67.40721065166818</v>
      </c>
      <c r="V4" s="3">
        <f t="shared" si="12"/>
        <v>23.126044213428344</v>
      </c>
      <c r="W4" s="3">
        <f t="shared" si="13"/>
        <v>2.5077908689830597</v>
      </c>
      <c r="X4" s="3">
        <f t="shared" si="14"/>
        <v>9.6867458458573127E-2</v>
      </c>
    </row>
    <row r="5" spans="1:41">
      <c r="B5">
        <v>117</v>
      </c>
      <c r="C5" s="5" t="s">
        <v>40</v>
      </c>
      <c r="D5" s="5" t="s">
        <v>38</v>
      </c>
      <c r="E5">
        <v>59436000</v>
      </c>
      <c r="F5">
        <v>296819100</v>
      </c>
      <c r="G5">
        <v>79290000</v>
      </c>
      <c r="H5">
        <v>9142200</v>
      </c>
      <c r="I5">
        <v>1017900</v>
      </c>
      <c r="J5" s="3">
        <f t="shared" si="0"/>
        <v>59.436</v>
      </c>
      <c r="K5" s="3">
        <f t="shared" si="1"/>
        <v>296.81909999999999</v>
      </c>
      <c r="L5" s="3">
        <f t="shared" si="2"/>
        <v>79.290000000000006</v>
      </c>
      <c r="M5" s="3">
        <f t="shared" si="3"/>
        <v>9.1422000000000008</v>
      </c>
      <c r="N5" s="3">
        <f t="shared" si="4"/>
        <v>1.0179</v>
      </c>
      <c r="O5" s="3">
        <f t="shared" si="5"/>
        <v>4.6794929935150336</v>
      </c>
      <c r="P5" s="3">
        <f t="shared" si="6"/>
        <v>7.1063372430516916</v>
      </c>
      <c r="Q5" s="3">
        <f t="shared" si="7"/>
        <v>7.5215315579900688</v>
      </c>
      <c r="R5" s="3">
        <f t="shared" si="8"/>
        <v>6.3447845096814488</v>
      </c>
      <c r="S5" s="3">
        <f t="shared" si="9"/>
        <v>6.990975398689578</v>
      </c>
      <c r="T5" s="3">
        <f t="shared" si="10"/>
        <v>13.335271834387393</v>
      </c>
      <c r="U5" s="3">
        <f t="shared" si="11"/>
        <v>66.595386367491344</v>
      </c>
      <c r="V5" s="3">
        <f t="shared" si="12"/>
        <v>17.789785714862653</v>
      </c>
      <c r="W5" s="3">
        <f t="shared" si="13"/>
        <v>2.0511764278271829</v>
      </c>
      <c r="X5" s="3">
        <f t="shared" si="14"/>
        <v>0.22837965543143762</v>
      </c>
    </row>
    <row r="6" spans="1:41">
      <c r="B6">
        <v>110</v>
      </c>
      <c r="C6" s="5" t="s">
        <v>41</v>
      </c>
      <c r="D6" s="5" t="s">
        <v>38</v>
      </c>
      <c r="E6">
        <v>160100100</v>
      </c>
      <c r="F6">
        <v>256918500</v>
      </c>
      <c r="G6">
        <v>31104000</v>
      </c>
      <c r="H6">
        <v>3556800</v>
      </c>
      <c r="I6">
        <v>128700</v>
      </c>
      <c r="J6" s="3">
        <f t="shared" si="0"/>
        <v>160.1001</v>
      </c>
      <c r="K6" s="3">
        <f t="shared" si="1"/>
        <v>256.91849999999999</v>
      </c>
      <c r="L6" s="3">
        <f t="shared" si="2"/>
        <v>31.103999999999999</v>
      </c>
      <c r="M6" s="3">
        <f t="shared" si="3"/>
        <v>3.5568</v>
      </c>
      <c r="N6" s="3">
        <f t="shared" si="4"/>
        <v>0.12870000000000001</v>
      </c>
      <c r="O6" s="3">
        <f t="shared" si="5"/>
        <v>12.604941385878194</v>
      </c>
      <c r="P6" s="3">
        <f t="shared" si="6"/>
        <v>6.1510512799849337</v>
      </c>
      <c r="Q6" s="3">
        <f t="shared" si="7"/>
        <v>2.9505576690594411</v>
      </c>
      <c r="R6" s="3">
        <f t="shared" si="8"/>
        <v>2.468457214241099</v>
      </c>
      <c r="S6" s="3">
        <f t="shared" si="9"/>
        <v>0.8839164297193719</v>
      </c>
      <c r="T6" s="3">
        <f t="shared" si="10"/>
        <v>35.435420480509315</v>
      </c>
      <c r="U6" s="3">
        <f t="shared" si="11"/>
        <v>56.864518365208596</v>
      </c>
      <c r="V6" s="3">
        <f t="shared" si="12"/>
        <v>6.884338726994935</v>
      </c>
      <c r="W6" s="3">
        <f t="shared" si="13"/>
        <v>0.78723688220729104</v>
      </c>
      <c r="X6" s="3">
        <f t="shared" si="14"/>
        <v>2.8485545079869088E-2</v>
      </c>
    </row>
    <row r="7" spans="1:41">
      <c r="B7">
        <v>69</v>
      </c>
      <c r="C7" s="5" t="s">
        <v>181</v>
      </c>
      <c r="D7" s="5" t="s">
        <v>38</v>
      </c>
      <c r="E7">
        <v>59895900</v>
      </c>
      <c r="F7">
        <v>368358300</v>
      </c>
      <c r="G7">
        <v>131297400</v>
      </c>
      <c r="H7">
        <v>39146400</v>
      </c>
      <c r="I7">
        <v>5931000</v>
      </c>
      <c r="J7" s="3">
        <f t="shared" si="0"/>
        <v>59.895899999999997</v>
      </c>
      <c r="K7" s="3">
        <f t="shared" si="1"/>
        <v>368.35829999999999</v>
      </c>
      <c r="L7" s="3">
        <f t="shared" si="2"/>
        <v>131.29740000000001</v>
      </c>
      <c r="M7" s="3">
        <f t="shared" si="3"/>
        <v>39.1464</v>
      </c>
      <c r="N7" s="3">
        <f t="shared" si="4"/>
        <v>5.931</v>
      </c>
      <c r="O7" s="3">
        <f t="shared" si="5"/>
        <v>4.7157016688585562</v>
      </c>
      <c r="P7" s="3">
        <f t="shared" si="6"/>
        <v>8.8191033059436119</v>
      </c>
      <c r="Q7" s="3">
        <f t="shared" si="7"/>
        <v>12.455007410544146</v>
      </c>
      <c r="R7" s="3">
        <f t="shared" si="8"/>
        <v>27.168019987507808</v>
      </c>
      <c r="S7" s="3">
        <f t="shared" si="9"/>
        <v>40.734330572382241</v>
      </c>
      <c r="T7" s="3">
        <f t="shared" si="10"/>
        <v>9.9062234858069989</v>
      </c>
      <c r="U7" s="3">
        <f t="shared" si="11"/>
        <v>60.923028832556824</v>
      </c>
      <c r="V7" s="3">
        <f t="shared" si="12"/>
        <v>21.71536595168277</v>
      </c>
      <c r="W7" s="3">
        <f t="shared" si="13"/>
        <v>6.4744496211726528</v>
      </c>
      <c r="X7" s="3">
        <f t="shared" si="14"/>
        <v>0.98093210878075643</v>
      </c>
    </row>
    <row r="8" spans="1:41">
      <c r="B8">
        <v>71</v>
      </c>
      <c r="C8" s="5" t="s">
        <v>43</v>
      </c>
      <c r="D8" s="5" t="s">
        <v>38</v>
      </c>
      <c r="E8">
        <v>172699200</v>
      </c>
      <c r="F8">
        <v>523757700</v>
      </c>
      <c r="G8">
        <v>123721200</v>
      </c>
      <c r="H8">
        <v>16828200</v>
      </c>
      <c r="I8">
        <v>1624500</v>
      </c>
      <c r="J8" s="3">
        <f t="shared" si="0"/>
        <v>172.69919999999999</v>
      </c>
      <c r="K8" s="3">
        <f t="shared" si="1"/>
        <v>523.7577</v>
      </c>
      <c r="L8" s="3">
        <f t="shared" si="2"/>
        <v>123.7212</v>
      </c>
      <c r="M8" s="3">
        <f t="shared" si="3"/>
        <v>16.828199999999999</v>
      </c>
      <c r="N8" s="3">
        <f t="shared" si="4"/>
        <v>1.6245000000000001</v>
      </c>
      <c r="O8" s="3">
        <f t="shared" si="5"/>
        <v>13.596889029975967</v>
      </c>
      <c r="P8" s="3">
        <f t="shared" si="6"/>
        <v>12.539620428217372</v>
      </c>
      <c r="Q8" s="3">
        <f t="shared" si="7"/>
        <v>11.736321228306229</v>
      </c>
      <c r="R8" s="3">
        <f t="shared" si="8"/>
        <v>11.678950655840099</v>
      </c>
      <c r="S8" s="3">
        <f t="shared" si="9"/>
        <v>11.157126962541723</v>
      </c>
      <c r="T8" s="3">
        <f t="shared" si="10"/>
        <v>20.592995153528822</v>
      </c>
      <c r="U8" s="3">
        <f t="shared" si="11"/>
        <v>62.453907011285537</v>
      </c>
      <c r="V8" s="3">
        <f t="shared" si="12"/>
        <v>14.752761286611463</v>
      </c>
      <c r="W8" s="3">
        <f t="shared" si="13"/>
        <v>2.0066279464097905</v>
      </c>
      <c r="X8" s="3">
        <f t="shared" si="14"/>
        <v>0.1937086021643851</v>
      </c>
    </row>
    <row r="9" spans="1:41">
      <c r="B9">
        <v>118</v>
      </c>
      <c r="C9" s="5" t="s">
        <v>182</v>
      </c>
      <c r="D9" s="5" t="s">
        <v>38</v>
      </c>
      <c r="E9">
        <v>34539300</v>
      </c>
      <c r="F9">
        <v>167355000</v>
      </c>
      <c r="G9">
        <v>39643200</v>
      </c>
      <c r="H9">
        <v>5395500</v>
      </c>
      <c r="I9">
        <v>657000</v>
      </c>
      <c r="J9" s="3">
        <f t="shared" si="0"/>
        <v>34.539299999999997</v>
      </c>
      <c r="K9" s="3">
        <f t="shared" si="1"/>
        <v>167.35499999999999</v>
      </c>
      <c r="L9" s="3">
        <f t="shared" si="2"/>
        <v>39.6432</v>
      </c>
      <c r="M9" s="3">
        <f t="shared" si="3"/>
        <v>5.3955000000000002</v>
      </c>
      <c r="N9" s="3">
        <f t="shared" si="4"/>
        <v>0.65700000000000003</v>
      </c>
      <c r="O9" s="3">
        <f t="shared" si="5"/>
        <v>2.7193352909165118</v>
      </c>
      <c r="P9" s="3">
        <f t="shared" si="6"/>
        <v>4.0067538420233593</v>
      </c>
      <c r="Q9" s="3">
        <f t="shared" si="7"/>
        <v>3.7605950291299268</v>
      </c>
      <c r="R9" s="3">
        <f t="shared" si="8"/>
        <v>3.7445346658338541</v>
      </c>
      <c r="S9" s="3">
        <f t="shared" si="9"/>
        <v>4.5123006552107796</v>
      </c>
      <c r="T9" s="3">
        <f t="shared" si="10"/>
        <v>13.950199927299161</v>
      </c>
      <c r="U9" s="3">
        <f t="shared" si="11"/>
        <v>67.593602326426748</v>
      </c>
      <c r="V9" s="3">
        <f t="shared" si="12"/>
        <v>16.011632133769538</v>
      </c>
      <c r="W9" s="3">
        <f t="shared" si="13"/>
        <v>2.1792075608869501</v>
      </c>
      <c r="X9" s="3">
        <f t="shared" si="14"/>
        <v>0.26535805161759363</v>
      </c>
    </row>
    <row r="10" spans="1:41">
      <c r="B10">
        <v>66</v>
      </c>
      <c r="C10" s="5" t="s">
        <v>183</v>
      </c>
      <c r="D10" s="5" t="s">
        <v>38</v>
      </c>
      <c r="E10">
        <v>119532600</v>
      </c>
      <c r="F10">
        <v>207635400</v>
      </c>
      <c r="G10">
        <v>46334700</v>
      </c>
      <c r="H10">
        <v>9024300</v>
      </c>
      <c r="I10">
        <v>1354500</v>
      </c>
      <c r="J10" s="3">
        <f t="shared" si="0"/>
        <v>119.5326</v>
      </c>
      <c r="K10" s="3">
        <f t="shared" si="1"/>
        <v>207.6354</v>
      </c>
      <c r="L10" s="3">
        <f t="shared" si="2"/>
        <v>46.334699999999998</v>
      </c>
      <c r="M10" s="3">
        <f t="shared" si="3"/>
        <v>9.0243000000000002</v>
      </c>
      <c r="N10" s="3">
        <f t="shared" si="4"/>
        <v>1.3545</v>
      </c>
      <c r="O10" s="3">
        <f t="shared" si="5"/>
        <v>9.4109960999501165</v>
      </c>
      <c r="P10" s="3">
        <f t="shared" si="6"/>
        <v>4.971132841504927</v>
      </c>
      <c r="Q10" s="3">
        <f t="shared" si="7"/>
        <v>4.395357652667454</v>
      </c>
      <c r="R10" s="3">
        <f t="shared" si="8"/>
        <v>6.262960649594004</v>
      </c>
      <c r="S10" s="3">
        <f t="shared" si="9"/>
        <v>9.3027568302633199</v>
      </c>
      <c r="T10" s="3">
        <f t="shared" si="10"/>
        <v>31.137890208306473</v>
      </c>
      <c r="U10" s="3">
        <f t="shared" si="11"/>
        <v>54.088410095302855</v>
      </c>
      <c r="V10" s="3">
        <f t="shared" si="12"/>
        <v>12.070052867877196</v>
      </c>
      <c r="W10" s="3">
        <f t="shared" si="13"/>
        <v>2.3508035682886517</v>
      </c>
      <c r="X10" s="3">
        <f t="shared" si="14"/>
        <v>0.35284326022483503</v>
      </c>
    </row>
    <row r="11" spans="1:41">
      <c r="B11">
        <v>73</v>
      </c>
      <c r="C11" s="5" t="s">
        <v>48</v>
      </c>
      <c r="D11" s="5" t="s">
        <v>38</v>
      </c>
      <c r="E11">
        <v>14778900</v>
      </c>
      <c r="F11">
        <v>77192100</v>
      </c>
      <c r="G11">
        <v>15894000</v>
      </c>
      <c r="H11">
        <v>856800</v>
      </c>
      <c r="I11">
        <v>37800</v>
      </c>
      <c r="J11" s="3">
        <f t="shared" si="0"/>
        <v>14.7789</v>
      </c>
      <c r="K11" s="3">
        <f t="shared" si="1"/>
        <v>77.192099999999996</v>
      </c>
      <c r="L11" s="3">
        <f t="shared" si="2"/>
        <v>15.894</v>
      </c>
      <c r="M11" s="3">
        <f t="shared" si="3"/>
        <v>0.85680000000000001</v>
      </c>
      <c r="N11" s="3">
        <f t="shared" si="4"/>
        <v>3.78E-2</v>
      </c>
      <c r="O11" s="3">
        <f t="shared" si="5"/>
        <v>1.1635668450410415</v>
      </c>
      <c r="P11" s="3">
        <f t="shared" si="6"/>
        <v>1.8481057826109248</v>
      </c>
      <c r="Q11" s="3">
        <f t="shared" si="7"/>
        <v>1.507721308900166</v>
      </c>
      <c r="R11" s="3">
        <f t="shared" si="8"/>
        <v>0.59462835727670205</v>
      </c>
      <c r="S11" s="3">
        <f t="shared" si="9"/>
        <v>0.25961181851897636</v>
      </c>
      <c r="T11" s="3">
        <f t="shared" si="10"/>
        <v>13.58859355863758</v>
      </c>
      <c r="U11" s="3">
        <f t="shared" si="11"/>
        <v>70.97497600211841</v>
      </c>
      <c r="V11" s="3">
        <f t="shared" si="12"/>
        <v>14.613882360729532</v>
      </c>
      <c r="W11" s="3">
        <f t="shared" si="13"/>
        <v>0.78779252590116167</v>
      </c>
      <c r="X11" s="3">
        <f t="shared" si="14"/>
        <v>3.4755552613286549E-2</v>
      </c>
    </row>
    <row r="12" spans="1:41">
      <c r="B12">
        <v>74</v>
      </c>
      <c r="C12" s="5" t="s">
        <v>46</v>
      </c>
      <c r="D12" s="5" t="s">
        <v>38</v>
      </c>
      <c r="E12">
        <v>44770500</v>
      </c>
      <c r="F12">
        <v>434895300</v>
      </c>
      <c r="G12">
        <v>176795100</v>
      </c>
      <c r="H12">
        <v>21898800</v>
      </c>
      <c r="I12">
        <v>1973700</v>
      </c>
      <c r="J12" s="3">
        <f t="shared" si="0"/>
        <v>44.770499999999998</v>
      </c>
      <c r="K12" s="3">
        <f t="shared" si="1"/>
        <v>434.89530000000002</v>
      </c>
      <c r="L12" s="3">
        <f t="shared" si="2"/>
        <v>176.79509999999999</v>
      </c>
      <c r="M12" s="3">
        <f t="shared" si="3"/>
        <v>21.898800000000001</v>
      </c>
      <c r="N12" s="3">
        <f t="shared" si="4"/>
        <v>1.9737</v>
      </c>
      <c r="O12" s="3">
        <f t="shared" si="5"/>
        <v>3.5248543149970528</v>
      </c>
      <c r="P12" s="3">
        <f t="shared" si="6"/>
        <v>10.412108476907781</v>
      </c>
      <c r="Q12" s="3">
        <f t="shared" si="7"/>
        <v>16.77096637593656</v>
      </c>
      <c r="R12" s="3">
        <f t="shared" si="8"/>
        <v>15.198001249219239</v>
      </c>
      <c r="S12" s="3">
        <f t="shared" si="9"/>
        <v>13.555445666955123</v>
      </c>
      <c r="T12" s="3">
        <f t="shared" si="10"/>
        <v>6.5806705947407531</v>
      </c>
      <c r="U12" s="3">
        <f t="shared" si="11"/>
        <v>63.923849688990721</v>
      </c>
      <c r="V12" s="3">
        <f t="shared" si="12"/>
        <v>25.986538364866398</v>
      </c>
      <c r="W12" s="3">
        <f t="shared" si="13"/>
        <v>3.2188335895312505</v>
      </c>
      <c r="X12" s="3">
        <f t="shared" si="14"/>
        <v>0.29010776187087089</v>
      </c>
    </row>
    <row r="13" spans="1:41">
      <c r="B13">
        <v>70</v>
      </c>
      <c r="C13" s="5" t="s">
        <v>47</v>
      </c>
      <c r="D13" s="5" t="s">
        <v>38</v>
      </c>
      <c r="E13">
        <v>111830400</v>
      </c>
      <c r="F13">
        <v>207752400</v>
      </c>
      <c r="G13">
        <v>33813900</v>
      </c>
      <c r="H13">
        <v>4946400</v>
      </c>
      <c r="I13">
        <v>452700</v>
      </c>
      <c r="J13" s="3">
        <f t="shared" si="0"/>
        <v>111.8304</v>
      </c>
      <c r="K13" s="3">
        <f t="shared" si="1"/>
        <v>207.75239999999999</v>
      </c>
      <c r="L13" s="3">
        <f t="shared" si="2"/>
        <v>33.813899999999997</v>
      </c>
      <c r="M13" s="3">
        <f t="shared" si="3"/>
        <v>4.9463999999999997</v>
      </c>
      <c r="N13" s="3">
        <f t="shared" si="4"/>
        <v>0.45269999999999999</v>
      </c>
      <c r="O13" s="3">
        <f t="shared" si="5"/>
        <v>8.8045893610267107</v>
      </c>
      <c r="P13" s="3">
        <f t="shared" si="6"/>
        <v>4.9739340138602008</v>
      </c>
      <c r="Q13" s="3">
        <f t="shared" si="7"/>
        <v>3.2076215909789423</v>
      </c>
      <c r="R13" s="3">
        <f t="shared" si="8"/>
        <v>3.4328544659587754</v>
      </c>
      <c r="S13" s="3">
        <f t="shared" si="9"/>
        <v>3.1091605884534546</v>
      </c>
      <c r="T13" s="3">
        <f t="shared" si="10"/>
        <v>31.168257822415985</v>
      </c>
      <c r="U13" s="3">
        <f t="shared" si="11"/>
        <v>57.902684479584209</v>
      </c>
      <c r="V13" s="3">
        <f t="shared" si="12"/>
        <v>9.4242741971895985</v>
      </c>
      <c r="W13" s="3">
        <f t="shared" si="13"/>
        <v>1.3786114553180386</v>
      </c>
      <c r="X13" s="3">
        <f t="shared" si="14"/>
        <v>0.12617204549217131</v>
      </c>
    </row>
    <row r="14" spans="1:41">
      <c r="B14">
        <v>137</v>
      </c>
      <c r="C14" s="5" t="s">
        <v>49</v>
      </c>
      <c r="D14" s="5" t="s">
        <v>38</v>
      </c>
      <c r="E14">
        <v>82800000</v>
      </c>
      <c r="F14">
        <v>148230900</v>
      </c>
      <c r="G14">
        <v>18810900</v>
      </c>
      <c r="H14">
        <v>1717200</v>
      </c>
      <c r="I14">
        <v>105300</v>
      </c>
      <c r="J14" s="3">
        <f t="shared" si="0"/>
        <v>82.8</v>
      </c>
      <c r="K14" s="3">
        <f t="shared" si="1"/>
        <v>148.23089999999999</v>
      </c>
      <c r="L14" s="3">
        <f t="shared" si="2"/>
        <v>18.8109</v>
      </c>
      <c r="M14" s="3">
        <f t="shared" si="3"/>
        <v>1.7172000000000001</v>
      </c>
      <c r="N14" s="3">
        <f t="shared" si="4"/>
        <v>0.1053</v>
      </c>
      <c r="O14" s="3">
        <f t="shared" si="5"/>
        <v>6.5189787311233056</v>
      </c>
      <c r="P14" s="3">
        <f t="shared" si="6"/>
        <v>3.5488914468141397</v>
      </c>
      <c r="Q14" s="3">
        <f t="shared" si="7"/>
        <v>1.784421465307042</v>
      </c>
      <c r="R14" s="3">
        <f t="shared" si="8"/>
        <v>1.1917551530293566</v>
      </c>
      <c r="S14" s="3">
        <f t="shared" si="9"/>
        <v>0.72320435158857699</v>
      </c>
      <c r="T14" s="3">
        <f t="shared" si="10"/>
        <v>32.900971651521495</v>
      </c>
      <c r="U14" s="3">
        <f t="shared" si="11"/>
        <v>58.900249260622196</v>
      </c>
      <c r="V14" s="3">
        <f t="shared" si="12"/>
        <v>7.4746000922657689</v>
      </c>
      <c r="W14" s="3">
        <f t="shared" si="13"/>
        <v>0.6823375425119893</v>
      </c>
      <c r="X14" s="3">
        <f t="shared" si="14"/>
        <v>4.1841453078565377E-2</v>
      </c>
    </row>
    <row r="15" spans="1:41">
      <c r="B15">
        <v>65</v>
      </c>
      <c r="C15" s="5" t="s">
        <v>50</v>
      </c>
      <c r="D15" s="5" t="s">
        <v>38</v>
      </c>
      <c r="E15">
        <v>200489400</v>
      </c>
      <c r="F15">
        <v>234698400</v>
      </c>
      <c r="G15">
        <v>24949800</v>
      </c>
      <c r="H15">
        <v>1386900</v>
      </c>
      <c r="I15">
        <v>13500</v>
      </c>
      <c r="J15" s="3">
        <f t="shared" si="0"/>
        <v>200.48939999999999</v>
      </c>
      <c r="K15" s="3">
        <f t="shared" si="1"/>
        <v>234.69839999999999</v>
      </c>
      <c r="L15" s="3">
        <f t="shared" si="2"/>
        <v>24.9498</v>
      </c>
      <c r="M15" s="3">
        <f t="shared" si="3"/>
        <v>1.3869</v>
      </c>
      <c r="N15" s="3">
        <f t="shared" si="4"/>
        <v>1.35E-2</v>
      </c>
      <c r="O15" s="3">
        <f t="shared" si="5"/>
        <v>15.784856695841459</v>
      </c>
      <c r="P15" s="3">
        <f t="shared" si="6"/>
        <v>5.6190655547592563</v>
      </c>
      <c r="Q15" s="3">
        <f t="shared" si="7"/>
        <v>2.3667638802565345</v>
      </c>
      <c r="R15" s="3">
        <f t="shared" si="8"/>
        <v>0.96252342286071213</v>
      </c>
      <c r="S15" s="3">
        <f t="shared" si="9"/>
        <v>9.2718506613920129E-2</v>
      </c>
      <c r="T15" s="3">
        <f t="shared" si="10"/>
        <v>43.439413439413435</v>
      </c>
      <c r="U15" s="3">
        <f t="shared" si="11"/>
        <v>50.851370851370845</v>
      </c>
      <c r="V15" s="3">
        <f t="shared" si="12"/>
        <v>5.4057954057954056</v>
      </c>
      <c r="W15" s="3">
        <f t="shared" si="13"/>
        <v>0.30049530049530049</v>
      </c>
      <c r="X15" s="3">
        <f t="shared" si="14"/>
        <v>2.9250029250029248E-3</v>
      </c>
    </row>
    <row r="16" spans="1:41">
      <c r="C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3:24">
      <c r="C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3:24">
      <c r="C18" s="5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3:24">
      <c r="C19" s="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3:24">
      <c r="C20" s="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3:24">
      <c r="C21" s="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3:24">
      <c r="C22" s="5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3:24">
      <c r="C23" s="5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3:24">
      <c r="C24" s="5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3:24">
      <c r="C25" s="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3:24">
      <c r="C26" s="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3:24">
      <c r="C27" s="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3:24">
      <c r="C28" s="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3:24">
      <c r="C29" s="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3:24">
      <c r="C30" s="5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3:24">
      <c r="C31" s="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3:24">
      <c r="C32" s="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3:24">
      <c r="C33" s="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3:24">
      <c r="C34" s="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3:24">
      <c r="C35" s="5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3:24">
      <c r="C36" s="5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3:24">
      <c r="C37" s="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3:24">
      <c r="C38" s="5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3:24">
      <c r="C39" s="5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3:24">
      <c r="C40" s="5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3:24">
      <c r="C41" s="5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3:24">
      <c r="C42" s="5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3:24">
      <c r="C43" s="5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3:24">
      <c r="C44" s="5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3:24">
      <c r="C45" s="5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3:24">
      <c r="C46" s="5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3:24">
      <c r="C47" s="5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3:24">
      <c r="C48" s="5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3:24">
      <c r="C49" s="5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3:24">
      <c r="C50" s="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3:24">
      <c r="C51" s="5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3:24">
      <c r="C52" s="5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3:24">
      <c r="C53" s="5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3:24">
      <c r="C54" s="5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3:24">
      <c r="C55" s="5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3:24">
      <c r="C56" s="5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3:24">
      <c r="C57" s="5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3:24">
      <c r="C58" s="5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3:24">
      <c r="C59" s="5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3:24">
      <c r="C60" s="5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3:24">
      <c r="C61" s="5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3:24">
      <c r="C62" s="5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3:24">
      <c r="C63" s="5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3:24">
      <c r="C64" s="5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3:24">
      <c r="C65" s="5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3:24">
      <c r="C66" s="5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3:24">
      <c r="C67" s="5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3:24">
      <c r="C68" s="5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3:24">
      <c r="C69" s="5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3:24">
      <c r="C70" s="5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3:24">
      <c r="C71" s="5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3:24">
      <c r="C72" s="5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3:24">
      <c r="C73" s="5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3:24">
      <c r="C74" s="5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3:24">
      <c r="C75" s="5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3:24">
      <c r="C76" s="5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3:24">
      <c r="C77" s="5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3:24">
      <c r="C78" s="5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3:24">
      <c r="C79" s="5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3:24">
      <c r="C80" s="5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3:24">
      <c r="C81" s="5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3:24">
      <c r="C82" s="5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3:24">
      <c r="C83" s="5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3:24">
      <c r="C84" s="5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3:24">
      <c r="C85" s="5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3:24">
      <c r="C86" s="5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3:24">
      <c r="C87" s="5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3:24">
      <c r="C88" s="5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3:24">
      <c r="C89" s="5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3:24">
      <c r="C90" s="5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3:24">
      <c r="C91" s="5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3:24">
      <c r="C92" s="5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3:24">
      <c r="C93" s="5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3:24">
      <c r="C94" s="5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3:24">
      <c r="C95" s="5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3:24">
      <c r="C96" s="5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3:24">
      <c r="C97" s="5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3:24">
      <c r="C98" s="5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3:24">
      <c r="C99" s="5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3:24">
      <c r="C100" s="5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3:24">
      <c r="C101" s="5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3:24">
      <c r="C102" s="5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3:24">
      <c r="C103" s="5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3:24">
      <c r="C104" s="5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3:24">
      <c r="C105" s="5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3:24">
      <c r="C106" s="5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3:24">
      <c r="C107" s="5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3:24">
      <c r="C108" s="5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3:24">
      <c r="C109" s="5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3:24">
      <c r="C110" s="5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3:24">
      <c r="C111" s="5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3:24">
      <c r="C112" s="5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3:24">
      <c r="C113" s="5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3:24">
      <c r="C114" s="5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3:24">
      <c r="C115" s="5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3:24">
      <c r="C116" s="5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3:24">
      <c r="C117" s="5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3:24">
      <c r="C118" s="5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3:24">
      <c r="C119" s="5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3:24">
      <c r="C120" s="5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3:24">
      <c r="C121" s="5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3:24">
      <c r="C122" s="5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3:24">
      <c r="C123" s="5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3:24">
      <c r="C124" s="5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3:24">
      <c r="C125" s="5"/>
    </row>
  </sheetData>
  <autoFilter ref="B2:AD124" xr:uid="{00000000-0009-0000-0000-000003000000}">
    <sortState ref="B3:AD141">
      <sortCondition ref="D2:D141"/>
    </sortState>
  </autoFilter>
  <mergeCells count="3">
    <mergeCell ref="J1:N1"/>
    <mergeCell ref="O1:S1"/>
    <mergeCell ref="T1:X1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1"/>
  <sheetViews>
    <sheetView topLeftCell="C1" zoomScale="60" zoomScaleNormal="60" workbookViewId="0" xr3:uid="{F9CF3CF3-643B-5BE6-8B46-32C596A47465}">
      <selection activeCell="L35" sqref="L35"/>
    </sheetView>
  </sheetViews>
  <sheetFormatPr defaultRowHeight="15"/>
  <cols>
    <col min="3" max="3" width="19" style="1" customWidth="1"/>
    <col min="4" max="4" width="19" style="5" customWidth="1"/>
    <col min="5" max="5" width="13.140625" customWidth="1"/>
    <col min="6" max="6" width="12.42578125" customWidth="1"/>
    <col min="7" max="7" width="12" customWidth="1"/>
    <col min="8" max="8" width="12.5703125" customWidth="1"/>
    <col min="9" max="9" width="13.7109375" customWidth="1"/>
    <col min="10" max="10" width="13" customWidth="1"/>
    <col min="12" max="12" width="13.140625" customWidth="1"/>
    <col min="15" max="15" width="9" customWidth="1"/>
    <col min="17" max="17" width="12.5703125" customWidth="1"/>
  </cols>
  <sheetData>
    <row r="1" spans="1:41" ht="34.5" customHeight="1">
      <c r="C1" s="5"/>
      <c r="J1" s="9" t="s">
        <v>0</v>
      </c>
      <c r="K1" s="9"/>
      <c r="L1" s="9"/>
      <c r="M1" s="9"/>
      <c r="N1" s="9"/>
      <c r="O1" s="10" t="s">
        <v>1</v>
      </c>
      <c r="P1" s="10"/>
      <c r="Q1" s="10"/>
      <c r="R1" s="10"/>
      <c r="S1" s="10"/>
      <c r="T1" s="10" t="s">
        <v>2</v>
      </c>
      <c r="U1" s="10"/>
      <c r="V1" s="10"/>
      <c r="W1" s="10"/>
      <c r="X1" s="10"/>
      <c r="AF1" s="3">
        <f>SUM(J3:J10)</f>
        <v>538.77329999999995</v>
      </c>
      <c r="AG1" s="3">
        <f>SUM(K3:K10)</f>
        <v>3706.335</v>
      </c>
      <c r="AH1" s="3">
        <f>SUM(L3:L10)</f>
        <v>2188.8351000000002</v>
      </c>
      <c r="AI1" s="3">
        <f>SUM(M3:M10)</f>
        <v>906.11099999999999</v>
      </c>
      <c r="AJ1" s="3">
        <f>SUM(N3:N10)</f>
        <v>157.67819999999998</v>
      </c>
      <c r="AK1" s="3">
        <f>AF1/AF$1*100</f>
        <v>100</v>
      </c>
      <c r="AL1" s="3">
        <f>AG1/$AG$1*100</f>
        <v>100</v>
      </c>
      <c r="AM1" s="3">
        <f>AH1/AH$1*100</f>
        <v>100</v>
      </c>
      <c r="AN1" s="3">
        <f>AI1/AI$1*100</f>
        <v>100</v>
      </c>
      <c r="AO1" s="3">
        <f>AJ1/AJ$1*100</f>
        <v>100</v>
      </c>
    </row>
    <row r="2" spans="1:41">
      <c r="A2" t="s">
        <v>3</v>
      </c>
      <c r="B2" s="2" t="s">
        <v>180</v>
      </c>
      <c r="C2" s="6" t="s">
        <v>5</v>
      </c>
      <c r="D2" s="6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16</v>
      </c>
    </row>
    <row r="3" spans="1:41">
      <c r="B3">
        <v>80</v>
      </c>
      <c r="C3" s="5" t="s">
        <v>51</v>
      </c>
      <c r="D3" s="5" t="s">
        <v>51</v>
      </c>
      <c r="E3">
        <v>96290100</v>
      </c>
      <c r="F3">
        <v>990936000</v>
      </c>
      <c r="G3">
        <v>424363500</v>
      </c>
      <c r="H3">
        <v>82708200</v>
      </c>
      <c r="I3">
        <v>11671200</v>
      </c>
      <c r="J3" s="3">
        <f t="shared" ref="J3:N10" si="0">E3/10^6</f>
        <v>96.290099999999995</v>
      </c>
      <c r="K3" s="3">
        <f t="shared" si="0"/>
        <v>990.93600000000004</v>
      </c>
      <c r="L3" s="3">
        <f t="shared" si="0"/>
        <v>424.36349999999999</v>
      </c>
      <c r="M3" s="3">
        <f t="shared" si="0"/>
        <v>82.708200000000005</v>
      </c>
      <c r="N3" s="3">
        <f t="shared" si="0"/>
        <v>11.671200000000001</v>
      </c>
      <c r="O3" s="3">
        <f t="shared" ref="O3:O10" si="1">J3/AF$1*100</f>
        <v>17.872099452589801</v>
      </c>
      <c r="P3" s="3">
        <f t="shared" ref="P3:P10" si="2">K3/$AG$1*100</f>
        <v>26.736277211854837</v>
      </c>
      <c r="Q3" s="3">
        <f t="shared" ref="Q3:S10" si="3">L3/AH$1*100</f>
        <v>19.387641398842696</v>
      </c>
      <c r="R3" s="3">
        <f t="shared" si="3"/>
        <v>9.1278220880223291</v>
      </c>
      <c r="S3" s="3">
        <f t="shared" si="3"/>
        <v>7.4019109807189594</v>
      </c>
      <c r="T3" s="3">
        <f t="shared" ref="T3:T10" si="4">J3/(J3+K3+L3+M3+N3)*100</f>
        <v>5.9957633055183504</v>
      </c>
      <c r="U3" s="3">
        <f t="shared" ref="U3:U10" si="5">K3/(J3+K3+L3+M3+N3)*100</f>
        <v>61.703308096233492</v>
      </c>
      <c r="V3" s="3">
        <f t="shared" ref="V3:V10" si="6">L3/(J3+K3+L3+M3+N3)*100</f>
        <v>26.42414019199623</v>
      </c>
      <c r="W3" s="3">
        <f t="shared" ref="W3:W10" si="7">M3/(J3+K3+L3+M3+N3)*100</f>
        <v>5.1500495962250827</v>
      </c>
      <c r="X3" s="3">
        <f t="shared" ref="X3:X10" si="8">N3/(J3+K3+L3+M3+N3)*100</f>
        <v>0.7267388100268436</v>
      </c>
    </row>
    <row r="4" spans="1:41">
      <c r="B4">
        <v>33</v>
      </c>
      <c r="C4" s="5" t="s">
        <v>52</v>
      </c>
      <c r="D4" s="5" t="s">
        <v>51</v>
      </c>
      <c r="E4">
        <v>82132200</v>
      </c>
      <c r="F4">
        <v>873521100</v>
      </c>
      <c r="G4">
        <v>211769100</v>
      </c>
      <c r="H4">
        <v>37933200</v>
      </c>
      <c r="I4">
        <v>1070100</v>
      </c>
      <c r="J4" s="3">
        <f t="shared" si="0"/>
        <v>82.132199999999997</v>
      </c>
      <c r="K4" s="3">
        <f t="shared" si="0"/>
        <v>873.52110000000005</v>
      </c>
      <c r="L4" s="3">
        <f t="shared" si="0"/>
        <v>211.76910000000001</v>
      </c>
      <c r="M4" s="3">
        <f t="shared" si="0"/>
        <v>37.933199999999999</v>
      </c>
      <c r="N4" s="3">
        <f t="shared" si="0"/>
        <v>1.0701000000000001</v>
      </c>
      <c r="O4" s="3">
        <f t="shared" si="1"/>
        <v>15.244296627171391</v>
      </c>
      <c r="P4" s="3">
        <f t="shared" si="2"/>
        <v>23.568325583089493</v>
      </c>
      <c r="Q4" s="3">
        <f t="shared" si="3"/>
        <v>9.6749682056907798</v>
      </c>
      <c r="R4" s="3">
        <f t="shared" si="3"/>
        <v>4.1863745170293702</v>
      </c>
      <c r="S4" s="3">
        <f t="shared" si="3"/>
        <v>0.67866071530496941</v>
      </c>
      <c r="T4" s="3">
        <f t="shared" si="4"/>
        <v>6.8078954219891035</v>
      </c>
      <c r="U4" s="3">
        <f t="shared" si="5"/>
        <v>72.405710521584538</v>
      </c>
      <c r="V4" s="3">
        <f t="shared" si="6"/>
        <v>17.553430766602535</v>
      </c>
      <c r="W4" s="3">
        <f t="shared" si="7"/>
        <v>3.1442632563281765</v>
      </c>
      <c r="X4" s="3">
        <f t="shared" si="8"/>
        <v>8.8700033495639222E-2</v>
      </c>
    </row>
    <row r="5" spans="1:41">
      <c r="B5">
        <v>32</v>
      </c>
      <c r="C5" s="5" t="s">
        <v>184</v>
      </c>
      <c r="D5" s="5" t="s">
        <v>51</v>
      </c>
      <c r="E5">
        <v>111420900</v>
      </c>
      <c r="F5">
        <v>293203800</v>
      </c>
      <c r="G5">
        <v>44593200</v>
      </c>
      <c r="H5">
        <v>7853400</v>
      </c>
      <c r="I5">
        <v>514800</v>
      </c>
      <c r="J5" s="3">
        <f t="shared" si="0"/>
        <v>111.4209</v>
      </c>
      <c r="K5" s="3">
        <f t="shared" si="0"/>
        <v>293.2038</v>
      </c>
      <c r="L5" s="3">
        <f t="shared" si="0"/>
        <v>44.593200000000003</v>
      </c>
      <c r="M5" s="3">
        <f t="shared" si="0"/>
        <v>7.8533999999999997</v>
      </c>
      <c r="N5" s="3">
        <f t="shared" si="0"/>
        <v>0.51480000000000004</v>
      </c>
      <c r="O5" s="3">
        <f t="shared" si="1"/>
        <v>20.680479155147445</v>
      </c>
      <c r="P5" s="3">
        <f t="shared" si="2"/>
        <v>7.9108823136602595</v>
      </c>
      <c r="Q5" s="3">
        <f t="shared" si="3"/>
        <v>2.0373028557519017</v>
      </c>
      <c r="R5" s="3">
        <f t="shared" si="3"/>
        <v>0.86671500511526722</v>
      </c>
      <c r="S5" s="3">
        <f t="shared" si="3"/>
        <v>0.32648774529389613</v>
      </c>
      <c r="T5" s="3">
        <f t="shared" si="4"/>
        <v>24.349712545901195</v>
      </c>
      <c r="U5" s="3">
        <f t="shared" si="5"/>
        <v>64.07620336369483</v>
      </c>
      <c r="V5" s="3">
        <f t="shared" si="6"/>
        <v>9.7453135049338258</v>
      </c>
      <c r="W5" s="3">
        <f t="shared" si="7"/>
        <v>1.7162671680804986</v>
      </c>
      <c r="X5" s="3">
        <f t="shared" si="8"/>
        <v>0.11250341738964535</v>
      </c>
    </row>
    <row r="6" spans="1:41">
      <c r="B6">
        <v>67</v>
      </c>
      <c r="C6" s="5" t="s">
        <v>185</v>
      </c>
      <c r="D6" s="5" t="s">
        <v>51</v>
      </c>
      <c r="E6">
        <v>98479800</v>
      </c>
      <c r="F6">
        <v>389452500</v>
      </c>
      <c r="G6">
        <v>388967400</v>
      </c>
      <c r="H6">
        <v>250390800</v>
      </c>
      <c r="I6">
        <v>58032900</v>
      </c>
      <c r="J6" s="3">
        <f t="shared" si="0"/>
        <v>98.479799999999997</v>
      </c>
      <c r="K6" s="3">
        <f t="shared" si="0"/>
        <v>389.45249999999999</v>
      </c>
      <c r="L6" s="3">
        <f t="shared" si="0"/>
        <v>388.9674</v>
      </c>
      <c r="M6" s="3">
        <f t="shared" si="0"/>
        <v>250.39080000000001</v>
      </c>
      <c r="N6" s="3">
        <f t="shared" si="0"/>
        <v>58.032899999999998</v>
      </c>
      <c r="O6" s="3">
        <f t="shared" si="1"/>
        <v>18.27852271075794</v>
      </c>
      <c r="P6" s="3">
        <f t="shared" si="2"/>
        <v>10.507752267401624</v>
      </c>
      <c r="Q6" s="3">
        <f t="shared" si="3"/>
        <v>17.770520949705162</v>
      </c>
      <c r="R6" s="3">
        <f t="shared" si="3"/>
        <v>27.633568072785785</v>
      </c>
      <c r="S6" s="3">
        <f t="shared" si="3"/>
        <v>36.804643888628867</v>
      </c>
      <c r="T6" s="3">
        <f t="shared" si="4"/>
        <v>8.3082642256113388</v>
      </c>
      <c r="U6" s="3">
        <f t="shared" si="5"/>
        <v>32.856223035839839</v>
      </c>
      <c r="V6" s="3">
        <f t="shared" si="6"/>
        <v>32.815297496025138</v>
      </c>
      <c r="W6" s="3">
        <f t="shared" si="7"/>
        <v>21.124260265173202</v>
      </c>
      <c r="X6" s="3">
        <f t="shared" si="8"/>
        <v>4.8959549773504847</v>
      </c>
    </row>
    <row r="7" spans="1:41">
      <c r="B7">
        <v>135</v>
      </c>
      <c r="C7" s="5" t="s">
        <v>186</v>
      </c>
      <c r="D7" s="5" t="s">
        <v>51</v>
      </c>
      <c r="E7">
        <v>407700</v>
      </c>
      <c r="F7">
        <v>35784900</v>
      </c>
      <c r="G7">
        <v>43907400</v>
      </c>
      <c r="H7">
        <v>26817300</v>
      </c>
      <c r="I7">
        <v>5668200</v>
      </c>
      <c r="J7" s="3">
        <f t="shared" si="0"/>
        <v>0.40770000000000001</v>
      </c>
      <c r="K7" s="3">
        <f t="shared" si="0"/>
        <v>35.7849</v>
      </c>
      <c r="L7" s="3">
        <f t="shared" si="0"/>
        <v>43.907400000000003</v>
      </c>
      <c r="M7" s="3">
        <f t="shared" si="0"/>
        <v>26.817299999999999</v>
      </c>
      <c r="N7" s="3">
        <f t="shared" si="0"/>
        <v>5.6681999999999997</v>
      </c>
      <c r="O7" s="3">
        <f t="shared" si="1"/>
        <v>7.5671901335867986E-2</v>
      </c>
      <c r="P7" s="3">
        <f t="shared" si="2"/>
        <v>0.96550635600937318</v>
      </c>
      <c r="Q7" s="3">
        <f t="shared" si="3"/>
        <v>2.0059711213512612</v>
      </c>
      <c r="R7" s="3">
        <f t="shared" si="3"/>
        <v>2.9596042868920032</v>
      </c>
      <c r="S7" s="3">
        <f t="shared" si="3"/>
        <v>3.594789894861814</v>
      </c>
      <c r="T7" s="3">
        <f t="shared" si="4"/>
        <v>0.36212478516327595</v>
      </c>
      <c r="U7" s="3">
        <f t="shared" si="5"/>
        <v>31.784643670810187</v>
      </c>
      <c r="V7" s="3">
        <f t="shared" si="6"/>
        <v>38.999160637915189</v>
      </c>
      <c r="W7" s="3">
        <f t="shared" si="7"/>
        <v>23.819497182141571</v>
      </c>
      <c r="X7" s="3">
        <f t="shared" si="8"/>
        <v>5.0345737239697828</v>
      </c>
    </row>
    <row r="8" spans="1:41">
      <c r="B8">
        <v>68</v>
      </c>
      <c r="C8" s="5" t="s">
        <v>87</v>
      </c>
      <c r="D8" s="5" t="s">
        <v>51</v>
      </c>
      <c r="E8">
        <v>116374500</v>
      </c>
      <c r="F8">
        <v>529539300</v>
      </c>
      <c r="G8">
        <v>509033700</v>
      </c>
      <c r="H8">
        <v>187517700</v>
      </c>
      <c r="I8">
        <v>42657300</v>
      </c>
      <c r="J8" s="3">
        <f t="shared" si="0"/>
        <v>116.3745</v>
      </c>
      <c r="K8" s="3">
        <f t="shared" si="0"/>
        <v>529.53930000000003</v>
      </c>
      <c r="L8" s="3">
        <f t="shared" si="0"/>
        <v>509.03370000000001</v>
      </c>
      <c r="M8" s="3">
        <f t="shared" si="0"/>
        <v>187.51769999999999</v>
      </c>
      <c r="N8" s="3">
        <f t="shared" si="0"/>
        <v>42.657299999999999</v>
      </c>
      <c r="O8" s="3">
        <f t="shared" si="1"/>
        <v>21.599901108685231</v>
      </c>
      <c r="P8" s="3">
        <f t="shared" si="2"/>
        <v>14.287410609132742</v>
      </c>
      <c r="Q8" s="3">
        <f t="shared" si="3"/>
        <v>23.255918182233096</v>
      </c>
      <c r="R8" s="3">
        <f t="shared" si="3"/>
        <v>20.694782427318508</v>
      </c>
      <c r="S8" s="3">
        <f t="shared" si="3"/>
        <v>27.053391020445446</v>
      </c>
      <c r="T8" s="3">
        <f t="shared" si="4"/>
        <v>8.4017478598463295</v>
      </c>
      <c r="U8" s="3">
        <f t="shared" si="5"/>
        <v>38.230503078247594</v>
      </c>
      <c r="V8" s="3">
        <f t="shared" si="6"/>
        <v>36.750085281265733</v>
      </c>
      <c r="W8" s="3">
        <f t="shared" si="7"/>
        <v>13.537986712366592</v>
      </c>
      <c r="X8" s="3">
        <f t="shared" si="8"/>
        <v>3.0796770682737442</v>
      </c>
    </row>
    <row r="9" spans="1:41">
      <c r="B9">
        <v>79</v>
      </c>
      <c r="C9" s="5" t="s">
        <v>56</v>
      </c>
      <c r="D9" s="5" t="s">
        <v>51</v>
      </c>
      <c r="E9">
        <v>33410700</v>
      </c>
      <c r="F9">
        <v>558422100</v>
      </c>
      <c r="G9">
        <v>540247500</v>
      </c>
      <c r="H9">
        <v>310549500</v>
      </c>
      <c r="I9">
        <v>38014200</v>
      </c>
      <c r="J9" s="3">
        <f t="shared" si="0"/>
        <v>33.410699999999999</v>
      </c>
      <c r="K9" s="3">
        <f t="shared" si="0"/>
        <v>558.4221</v>
      </c>
      <c r="L9" s="3">
        <f t="shared" si="0"/>
        <v>540.24749999999995</v>
      </c>
      <c r="M9" s="3">
        <f t="shared" si="0"/>
        <v>310.54950000000002</v>
      </c>
      <c r="N9" s="3">
        <f t="shared" si="0"/>
        <v>38.014200000000002</v>
      </c>
      <c r="O9" s="3">
        <f t="shared" si="1"/>
        <v>6.2012538483254467</v>
      </c>
      <c r="P9" s="3">
        <f t="shared" si="2"/>
        <v>15.066692568264875</v>
      </c>
      <c r="Q9" s="3">
        <f t="shared" si="3"/>
        <v>24.681964392840737</v>
      </c>
      <c r="R9" s="3">
        <f t="shared" si="3"/>
        <v>34.272787771034679</v>
      </c>
      <c r="S9" s="3">
        <f t="shared" si="3"/>
        <v>24.108722702313958</v>
      </c>
      <c r="T9" s="3">
        <f t="shared" si="4"/>
        <v>2.256497848233606</v>
      </c>
      <c r="U9" s="3">
        <f t="shared" si="5"/>
        <v>37.714811933185828</v>
      </c>
      <c r="V9" s="3">
        <f t="shared" si="6"/>
        <v>36.487332539084335</v>
      </c>
      <c r="W9" s="3">
        <f t="shared" si="7"/>
        <v>20.973947822704172</v>
      </c>
      <c r="X9" s="3">
        <f t="shared" si="8"/>
        <v>2.5674098567920445</v>
      </c>
    </row>
    <row r="10" spans="1:41">
      <c r="B10">
        <v>136</v>
      </c>
      <c r="C10" s="5" t="s">
        <v>57</v>
      </c>
      <c r="D10" s="5" t="s">
        <v>51</v>
      </c>
      <c r="E10">
        <v>257400</v>
      </c>
      <c r="F10">
        <v>35475300</v>
      </c>
      <c r="G10">
        <v>25953300</v>
      </c>
      <c r="H10">
        <v>2340900</v>
      </c>
      <c r="I10">
        <v>49500</v>
      </c>
      <c r="J10" s="3">
        <f t="shared" si="0"/>
        <v>0.25740000000000002</v>
      </c>
      <c r="K10" s="3">
        <f t="shared" si="0"/>
        <v>35.475299999999997</v>
      </c>
      <c r="L10" s="3">
        <f t="shared" si="0"/>
        <v>25.953299999999999</v>
      </c>
      <c r="M10" s="3">
        <f t="shared" si="0"/>
        <v>2.3409</v>
      </c>
      <c r="N10" s="3">
        <f t="shared" si="0"/>
        <v>4.9500000000000002E-2</v>
      </c>
      <c r="O10" s="3">
        <f t="shared" si="1"/>
        <v>4.7775195986883547E-2</v>
      </c>
      <c r="P10" s="3">
        <f t="shared" si="2"/>
        <v>0.95715309058679254</v>
      </c>
      <c r="Q10" s="3">
        <f t="shared" si="3"/>
        <v>1.1857128935843544</v>
      </c>
      <c r="R10" s="3">
        <f t="shared" si="3"/>
        <v>0.258345831802064</v>
      </c>
      <c r="S10" s="3">
        <f t="shared" si="3"/>
        <v>3.1393052432105391E-2</v>
      </c>
      <c r="T10" s="3">
        <f t="shared" si="4"/>
        <v>0.40170796112141138</v>
      </c>
      <c r="U10" s="3">
        <f t="shared" si="5"/>
        <v>55.364065396932418</v>
      </c>
      <c r="V10" s="3">
        <f t="shared" si="6"/>
        <v>40.50367998202146</v>
      </c>
      <c r="W10" s="3">
        <f t="shared" si="7"/>
        <v>3.6532951289398286</v>
      </c>
      <c r="X10" s="3">
        <f t="shared" si="8"/>
        <v>7.7251530984886796E-2</v>
      </c>
    </row>
    <row r="11" spans="1:41">
      <c r="C11" s="5"/>
    </row>
  </sheetData>
  <autoFilter ref="B2:AD10" xr:uid="{00000000-0009-0000-0000-000004000000}">
    <sortState ref="B3:AD141">
      <sortCondition ref="D2:D141"/>
    </sortState>
  </autoFilter>
  <mergeCells count="3">
    <mergeCell ref="J1:N1"/>
    <mergeCell ref="O1:S1"/>
    <mergeCell ref="T1:X1"/>
  </mergeCells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12"/>
  <sheetViews>
    <sheetView zoomScale="60" zoomScaleNormal="60" workbookViewId="0" xr3:uid="{78B4E459-6924-5F8B-B7BA-2DD04133E49E}">
      <selection activeCell="O22" sqref="O22"/>
    </sheetView>
  </sheetViews>
  <sheetFormatPr defaultRowHeight="15"/>
  <cols>
    <col min="3" max="3" width="19" style="1" customWidth="1"/>
    <col min="4" max="4" width="19" style="5" customWidth="1"/>
    <col min="5" max="5" width="13.140625" customWidth="1"/>
    <col min="6" max="6" width="12.42578125" customWidth="1"/>
    <col min="7" max="7" width="12" customWidth="1"/>
    <col min="8" max="8" width="12.5703125" customWidth="1"/>
    <col min="9" max="9" width="13.7109375" customWidth="1"/>
    <col min="10" max="10" width="13" customWidth="1"/>
    <col min="12" max="12" width="13.140625" customWidth="1"/>
    <col min="15" max="15" width="9" customWidth="1"/>
    <col min="17" max="17" width="12.5703125" customWidth="1"/>
  </cols>
  <sheetData>
    <row r="1" spans="1:41" ht="34.5" customHeight="1">
      <c r="C1" s="5"/>
      <c r="J1" s="9" t="s">
        <v>0</v>
      </c>
      <c r="K1" s="9"/>
      <c r="L1" s="9"/>
      <c r="M1" s="9"/>
      <c r="N1" s="9"/>
      <c r="O1" s="10" t="s">
        <v>1</v>
      </c>
      <c r="P1" s="10"/>
      <c r="Q1" s="10"/>
      <c r="R1" s="10"/>
      <c r="S1" s="10"/>
      <c r="T1" s="10" t="s">
        <v>2</v>
      </c>
      <c r="U1" s="10"/>
      <c r="V1" s="10"/>
      <c r="W1" s="10"/>
      <c r="X1" s="10"/>
      <c r="AF1" s="3">
        <f>SUM(J3:J11)</f>
        <v>415.5498</v>
      </c>
      <c r="AG1" s="3">
        <f>SUM(K3:K11)</f>
        <v>3005.1738</v>
      </c>
      <c r="AH1" s="3">
        <f>SUM(L3:L11)</f>
        <v>1284.4539000000002</v>
      </c>
      <c r="AI1" s="3">
        <f>SUM(M3:M11)</f>
        <v>420.87870000000004</v>
      </c>
      <c r="AJ1" s="3">
        <f>SUM(N3:N11)</f>
        <v>89.573400000000007</v>
      </c>
      <c r="AK1" s="3">
        <f>AF1/AF$1*100</f>
        <v>100</v>
      </c>
      <c r="AL1" s="3">
        <f>AG1/$AG$1*100</f>
        <v>100</v>
      </c>
      <c r="AM1" s="3">
        <f>AH1/AH$1*100</f>
        <v>100</v>
      </c>
      <c r="AN1" s="3">
        <f>AI1/AI$1*100</f>
        <v>100</v>
      </c>
      <c r="AO1" s="3">
        <f>AJ1/AJ$1*100</f>
        <v>100</v>
      </c>
    </row>
    <row r="2" spans="1:41">
      <c r="A2" t="s">
        <v>3</v>
      </c>
      <c r="B2" s="2" t="s">
        <v>180</v>
      </c>
      <c r="C2" s="6" t="s">
        <v>5</v>
      </c>
      <c r="D2" s="6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16</v>
      </c>
    </row>
    <row r="3" spans="1:41">
      <c r="B3">
        <v>116</v>
      </c>
      <c r="C3" s="5" t="s">
        <v>61</v>
      </c>
      <c r="D3" s="5" t="s">
        <v>62</v>
      </c>
      <c r="E3">
        <v>83763900</v>
      </c>
      <c r="F3">
        <v>337300200</v>
      </c>
      <c r="G3">
        <v>242572500</v>
      </c>
      <c r="H3">
        <v>136825200</v>
      </c>
      <c r="I3">
        <v>44176500</v>
      </c>
      <c r="J3" s="3">
        <f t="shared" ref="J3:J11" si="0">E3/10^6</f>
        <v>83.763900000000007</v>
      </c>
      <c r="K3" s="3">
        <f t="shared" ref="K3:K11" si="1">F3/10^6</f>
        <v>337.30020000000002</v>
      </c>
      <c r="L3" s="3">
        <f t="shared" ref="L3:L11" si="2">G3/10^6</f>
        <v>242.57249999999999</v>
      </c>
      <c r="M3" s="3">
        <f t="shared" ref="M3:M11" si="3">H3/10^6</f>
        <v>136.8252</v>
      </c>
      <c r="N3" s="3">
        <f t="shared" ref="N3:N11" si="4">I3/10^6</f>
        <v>44.176499999999997</v>
      </c>
      <c r="O3" s="3">
        <f t="shared" ref="O3:O11" si="5">J3/AF$1*100</f>
        <v>20.15736742022256</v>
      </c>
      <c r="P3" s="3">
        <f t="shared" ref="P3:P11" si="6">K3/$AG$1*100</f>
        <v>11.223983118713466</v>
      </c>
      <c r="Q3" s="3">
        <f t="shared" ref="Q3:Q11" si="7">L3/AH$1*100</f>
        <v>18.885263223538033</v>
      </c>
      <c r="R3" s="3">
        <f t="shared" ref="R3:R11" si="8">M3/AI$1*100</f>
        <v>32.509414232651828</v>
      </c>
      <c r="S3" s="3">
        <f t="shared" ref="S3:S11" si="9">N3/AJ$1*100</f>
        <v>49.31877097441874</v>
      </c>
      <c r="T3" s="3">
        <f t="shared" ref="T3:T11" si="10">J3/(J3+K3+L3+M3+N3)*100</f>
        <v>9.9171325761571545</v>
      </c>
      <c r="U3" s="3">
        <f t="shared" ref="U3:U11" si="11">K3/(J3+K3+L3+M3+N3)*100</f>
        <v>39.934277192971237</v>
      </c>
      <c r="V3" s="3">
        <f t="shared" ref="V3:V11" si="12">L3/(J3+K3+L3+M3+N3)*100</f>
        <v>28.719097867098846</v>
      </c>
      <c r="W3" s="3">
        <f t="shared" ref="W3:W11" si="13">M3/(J3+K3+L3+M3+N3)*100</f>
        <v>16.1992654133728</v>
      </c>
      <c r="X3" s="3">
        <f t="shared" ref="X3:X11" si="14">N3/(J3+K3+L3+M3+N3)*100</f>
        <v>5.2302269503999517</v>
      </c>
    </row>
    <row r="4" spans="1:41">
      <c r="B4">
        <v>14</v>
      </c>
      <c r="C4" s="5" t="s">
        <v>63</v>
      </c>
      <c r="D4" s="5" t="s">
        <v>62</v>
      </c>
      <c r="E4">
        <v>87381000</v>
      </c>
      <c r="F4">
        <v>679375800</v>
      </c>
      <c r="G4">
        <v>247233600</v>
      </c>
      <c r="H4">
        <v>54351900</v>
      </c>
      <c r="I4">
        <v>9854100</v>
      </c>
      <c r="J4" s="3">
        <f t="shared" si="0"/>
        <v>87.381</v>
      </c>
      <c r="K4" s="3">
        <f t="shared" si="1"/>
        <v>679.37580000000003</v>
      </c>
      <c r="L4" s="3">
        <f t="shared" si="2"/>
        <v>247.2336</v>
      </c>
      <c r="M4" s="3">
        <f t="shared" si="3"/>
        <v>54.351900000000001</v>
      </c>
      <c r="N4" s="3">
        <f t="shared" si="4"/>
        <v>9.8541000000000007</v>
      </c>
      <c r="O4" s="3">
        <f t="shared" si="5"/>
        <v>21.027804609700208</v>
      </c>
      <c r="P4" s="3">
        <f t="shared" si="6"/>
        <v>22.606872188224187</v>
      </c>
      <c r="Q4" s="3">
        <f t="shared" si="7"/>
        <v>19.248148960425901</v>
      </c>
      <c r="R4" s="3">
        <f t="shared" si="8"/>
        <v>12.913910825137979</v>
      </c>
      <c r="S4" s="3">
        <f t="shared" si="9"/>
        <v>11.001145429335049</v>
      </c>
      <c r="T4" s="3">
        <f t="shared" si="10"/>
        <v>8.1043676272708751</v>
      </c>
      <c r="U4" s="3">
        <f t="shared" si="11"/>
        <v>63.010394024687898</v>
      </c>
      <c r="V4" s="3">
        <f t="shared" si="12"/>
        <v>22.93029359029579</v>
      </c>
      <c r="W4" s="3">
        <f t="shared" si="13"/>
        <v>5.0410018063499376</v>
      </c>
      <c r="X4" s="3">
        <f t="shared" si="14"/>
        <v>0.91394295139549719</v>
      </c>
    </row>
    <row r="5" spans="1:41">
      <c r="B5">
        <v>112</v>
      </c>
      <c r="C5" s="5" t="s">
        <v>64</v>
      </c>
      <c r="D5" s="5" t="s">
        <v>62</v>
      </c>
      <c r="E5">
        <v>36001800</v>
      </c>
      <c r="F5">
        <v>239842800</v>
      </c>
      <c r="G5">
        <v>105552000</v>
      </c>
      <c r="H5">
        <v>35406000</v>
      </c>
      <c r="I5">
        <v>6359400</v>
      </c>
      <c r="J5" s="3">
        <f t="shared" si="0"/>
        <v>36.001800000000003</v>
      </c>
      <c r="K5" s="3">
        <f t="shared" si="1"/>
        <v>239.84280000000001</v>
      </c>
      <c r="L5" s="3">
        <f t="shared" si="2"/>
        <v>105.55200000000001</v>
      </c>
      <c r="M5" s="3">
        <f t="shared" si="3"/>
        <v>35.405999999999999</v>
      </c>
      <c r="N5" s="3">
        <f t="shared" si="4"/>
        <v>6.3593999999999999</v>
      </c>
      <c r="O5" s="3">
        <f t="shared" si="5"/>
        <v>8.663654753293109</v>
      </c>
      <c r="P5" s="3">
        <f t="shared" si="6"/>
        <v>7.9809959743426484</v>
      </c>
      <c r="Q5" s="3">
        <f t="shared" si="7"/>
        <v>8.217655767949319</v>
      </c>
      <c r="R5" s="3">
        <f t="shared" si="8"/>
        <v>8.4124000573086715</v>
      </c>
      <c r="S5" s="3">
        <f t="shared" si="9"/>
        <v>7.099652352149187</v>
      </c>
      <c r="T5" s="3">
        <f t="shared" si="10"/>
        <v>8.5078055212897183</v>
      </c>
      <c r="U5" s="3">
        <f t="shared" si="11"/>
        <v>56.678718788549062</v>
      </c>
      <c r="V5" s="3">
        <f t="shared" si="12"/>
        <v>24.943638606491131</v>
      </c>
      <c r="W5" s="3">
        <f t="shared" si="13"/>
        <v>8.3670083797694481</v>
      </c>
      <c r="X5" s="3">
        <f t="shared" si="14"/>
        <v>1.5028287039006336</v>
      </c>
    </row>
    <row r="6" spans="1:41">
      <c r="B6">
        <v>138</v>
      </c>
      <c r="C6" s="5" t="s">
        <v>62</v>
      </c>
      <c r="D6" s="5" t="s">
        <v>62</v>
      </c>
      <c r="E6">
        <v>230400</v>
      </c>
      <c r="F6">
        <v>2794500</v>
      </c>
      <c r="G6">
        <v>1867500</v>
      </c>
      <c r="H6">
        <v>0</v>
      </c>
      <c r="I6">
        <v>0</v>
      </c>
      <c r="J6" s="3">
        <f t="shared" si="0"/>
        <v>0.23039999999999999</v>
      </c>
      <c r="K6" s="3">
        <f t="shared" si="1"/>
        <v>2.7945000000000002</v>
      </c>
      <c r="L6" s="3">
        <f t="shared" si="2"/>
        <v>1.8674999999999999</v>
      </c>
      <c r="M6" s="3">
        <f t="shared" si="3"/>
        <v>0</v>
      </c>
      <c r="N6" s="3">
        <f t="shared" si="4"/>
        <v>0</v>
      </c>
      <c r="O6" s="3">
        <f t="shared" si="5"/>
        <v>5.5444618190166377E-2</v>
      </c>
      <c r="P6" s="3">
        <f t="shared" si="6"/>
        <v>9.298963008395722E-2</v>
      </c>
      <c r="Q6" s="3">
        <f t="shared" si="7"/>
        <v>0.14539252829548804</v>
      </c>
      <c r="R6" s="3">
        <f t="shared" si="8"/>
        <v>0</v>
      </c>
      <c r="S6" s="3">
        <f t="shared" si="9"/>
        <v>0</v>
      </c>
      <c r="T6" s="3">
        <f t="shared" si="10"/>
        <v>4.709345106696099</v>
      </c>
      <c r="U6" s="3">
        <f t="shared" si="11"/>
        <v>57.119205298013242</v>
      </c>
      <c r="V6" s="3">
        <f t="shared" si="12"/>
        <v>38.171449595290653</v>
      </c>
      <c r="W6" s="3">
        <f t="shared" si="13"/>
        <v>0</v>
      </c>
      <c r="X6" s="3">
        <f t="shared" si="14"/>
        <v>0</v>
      </c>
    </row>
    <row r="7" spans="1:41">
      <c r="B7">
        <v>16</v>
      </c>
      <c r="C7" s="5" t="s">
        <v>65</v>
      </c>
      <c r="D7" s="5" t="s">
        <v>62</v>
      </c>
      <c r="E7">
        <v>21825900</v>
      </c>
      <c r="F7">
        <v>387185400</v>
      </c>
      <c r="G7">
        <v>161252100</v>
      </c>
      <c r="H7">
        <v>53861400</v>
      </c>
      <c r="I7">
        <v>5441400</v>
      </c>
      <c r="J7" s="3">
        <f t="shared" si="0"/>
        <v>21.825900000000001</v>
      </c>
      <c r="K7" s="3">
        <f t="shared" si="1"/>
        <v>387.18540000000002</v>
      </c>
      <c r="L7" s="3">
        <f t="shared" si="2"/>
        <v>161.25210000000001</v>
      </c>
      <c r="M7" s="3">
        <f t="shared" si="3"/>
        <v>53.861400000000003</v>
      </c>
      <c r="N7" s="3">
        <f t="shared" si="4"/>
        <v>5.4413999999999998</v>
      </c>
      <c r="O7" s="3">
        <f t="shared" si="5"/>
        <v>5.2522946708192375</v>
      </c>
      <c r="P7" s="3">
        <f t="shared" si="6"/>
        <v>12.883960322028628</v>
      </c>
      <c r="Q7" s="3">
        <f t="shared" si="7"/>
        <v>12.554136820324963</v>
      </c>
      <c r="R7" s="3">
        <f t="shared" si="8"/>
        <v>12.797368933139166</v>
      </c>
      <c r="S7" s="3">
        <f t="shared" si="9"/>
        <v>6.074794526053493</v>
      </c>
      <c r="T7" s="3">
        <f t="shared" si="10"/>
        <v>3.4668157216826438</v>
      </c>
      <c r="U7" s="3">
        <f t="shared" si="11"/>
        <v>61.5003473820545</v>
      </c>
      <c r="V7" s="3">
        <f t="shared" si="12"/>
        <v>25.613207951761069</v>
      </c>
      <c r="W7" s="3">
        <f t="shared" si="13"/>
        <v>8.5553195200123504</v>
      </c>
      <c r="X7" s="3">
        <f t="shared" si="14"/>
        <v>0.86430942448943393</v>
      </c>
    </row>
    <row r="8" spans="1:41">
      <c r="B8">
        <v>78</v>
      </c>
      <c r="C8" s="5" t="s">
        <v>67</v>
      </c>
      <c r="D8" s="5" t="s">
        <v>62</v>
      </c>
      <c r="E8">
        <v>85932900</v>
      </c>
      <c r="F8">
        <v>317997000</v>
      </c>
      <c r="G8">
        <v>104142600</v>
      </c>
      <c r="H8">
        <v>19324800</v>
      </c>
      <c r="I8">
        <v>1310400</v>
      </c>
      <c r="J8" s="3">
        <f t="shared" si="0"/>
        <v>85.932900000000004</v>
      </c>
      <c r="K8" s="3">
        <f t="shared" si="1"/>
        <v>317.99700000000001</v>
      </c>
      <c r="L8" s="3">
        <f t="shared" si="2"/>
        <v>104.1426</v>
      </c>
      <c r="M8" s="3">
        <f t="shared" si="3"/>
        <v>19.3248</v>
      </c>
      <c r="N8" s="3">
        <f t="shared" si="4"/>
        <v>1.3104</v>
      </c>
      <c r="O8" s="3">
        <f t="shared" si="5"/>
        <v>20.679326521153421</v>
      </c>
      <c r="P8" s="3">
        <f t="shared" si="6"/>
        <v>10.581650884883929</v>
      </c>
      <c r="Q8" s="3">
        <f t="shared" si="7"/>
        <v>8.1079282020164367</v>
      </c>
      <c r="R8" s="3">
        <f t="shared" si="8"/>
        <v>4.5915367064192125</v>
      </c>
      <c r="S8" s="3">
        <f t="shared" si="9"/>
        <v>1.4629343086228723</v>
      </c>
      <c r="T8" s="3">
        <f t="shared" si="10"/>
        <v>16.253385377213156</v>
      </c>
      <c r="U8" s="3">
        <f t="shared" si="11"/>
        <v>60.146088282807305</v>
      </c>
      <c r="V8" s="3">
        <f t="shared" si="12"/>
        <v>19.697575806064485</v>
      </c>
      <c r="W8" s="3">
        <f t="shared" si="13"/>
        <v>3.6551009187117942</v>
      </c>
      <c r="X8" s="3">
        <f t="shared" si="14"/>
        <v>0.24784961520325882</v>
      </c>
    </row>
    <row r="9" spans="1:41">
      <c r="B9">
        <v>103</v>
      </c>
      <c r="C9" s="5" t="s">
        <v>68</v>
      </c>
      <c r="D9" s="5" t="s">
        <v>62</v>
      </c>
      <c r="E9">
        <v>59188500</v>
      </c>
      <c r="F9">
        <v>570636000</v>
      </c>
      <c r="G9">
        <v>127215900</v>
      </c>
      <c r="H9">
        <v>24520500</v>
      </c>
      <c r="I9">
        <v>2064600</v>
      </c>
      <c r="J9" s="3">
        <f t="shared" si="0"/>
        <v>59.188499999999998</v>
      </c>
      <c r="K9" s="3">
        <f t="shared" si="1"/>
        <v>570.63599999999997</v>
      </c>
      <c r="L9" s="3">
        <f t="shared" si="2"/>
        <v>127.2159</v>
      </c>
      <c r="M9" s="3">
        <f t="shared" si="3"/>
        <v>24.520499999999998</v>
      </c>
      <c r="N9" s="3">
        <f t="shared" si="4"/>
        <v>2.0646</v>
      </c>
      <c r="O9" s="3">
        <f t="shared" si="5"/>
        <v>14.243419200298014</v>
      </c>
      <c r="P9" s="3">
        <f t="shared" si="6"/>
        <v>18.988452514792986</v>
      </c>
      <c r="Q9" s="3">
        <f t="shared" si="7"/>
        <v>9.9042791648653168</v>
      </c>
      <c r="R9" s="3">
        <f t="shared" si="8"/>
        <v>5.826025408270838</v>
      </c>
      <c r="S9" s="3">
        <f t="shared" si="9"/>
        <v>2.3049253461407067</v>
      </c>
      <c r="T9" s="3">
        <f t="shared" si="10"/>
        <v>7.5531615548498614</v>
      </c>
      <c r="U9" s="3">
        <f t="shared" si="11"/>
        <v>72.819988629772766</v>
      </c>
      <c r="V9" s="3">
        <f t="shared" si="12"/>
        <v>16.234272621296782</v>
      </c>
      <c r="W9" s="3">
        <f t="shared" si="13"/>
        <v>3.1291095044763089</v>
      </c>
      <c r="X9" s="3">
        <f t="shared" si="14"/>
        <v>0.26346768960428163</v>
      </c>
    </row>
    <row r="10" spans="1:41">
      <c r="B10">
        <v>121</v>
      </c>
      <c r="C10" s="5" t="s">
        <v>69</v>
      </c>
      <c r="D10" s="5" t="s">
        <v>62</v>
      </c>
      <c r="E10">
        <v>3104100</v>
      </c>
      <c r="F10">
        <v>82192500</v>
      </c>
      <c r="G10">
        <v>40600800</v>
      </c>
      <c r="H10">
        <v>8769600</v>
      </c>
      <c r="I10">
        <v>1907100</v>
      </c>
      <c r="J10" s="3">
        <f t="shared" si="0"/>
        <v>3.1040999999999999</v>
      </c>
      <c r="K10" s="3">
        <f t="shared" si="1"/>
        <v>82.192499999999995</v>
      </c>
      <c r="L10" s="3">
        <f t="shared" si="2"/>
        <v>40.6008</v>
      </c>
      <c r="M10" s="3">
        <f t="shared" si="3"/>
        <v>8.7696000000000005</v>
      </c>
      <c r="N10" s="3">
        <f t="shared" si="4"/>
        <v>1.9071</v>
      </c>
      <c r="O10" s="3">
        <f t="shared" si="5"/>
        <v>0.74698628178860871</v>
      </c>
      <c r="P10" s="3">
        <f t="shared" si="6"/>
        <v>2.7350331618091439</v>
      </c>
      <c r="Q10" s="3">
        <f t="shared" si="7"/>
        <v>3.1609386681764127</v>
      </c>
      <c r="R10" s="3">
        <f t="shared" si="8"/>
        <v>2.083640725938376</v>
      </c>
      <c r="S10" s="3">
        <f t="shared" si="9"/>
        <v>2.1290918955850731</v>
      </c>
      <c r="T10" s="3">
        <f t="shared" si="10"/>
        <v>2.2728321109200058</v>
      </c>
      <c r="U10" s="3">
        <f t="shared" si="11"/>
        <v>60.181615694337353</v>
      </c>
      <c r="V10" s="3">
        <f t="shared" si="12"/>
        <v>29.728037746541986</v>
      </c>
      <c r="W10" s="3">
        <f t="shared" si="13"/>
        <v>6.4211296285313244</v>
      </c>
      <c r="X10" s="3">
        <f t="shared" si="14"/>
        <v>1.3963848196693223</v>
      </c>
    </row>
    <row r="11" spans="1:41">
      <c r="B11">
        <v>76</v>
      </c>
      <c r="C11" s="5" t="s">
        <v>72</v>
      </c>
      <c r="D11" s="5" t="s">
        <v>62</v>
      </c>
      <c r="E11">
        <v>38121300</v>
      </c>
      <c r="F11">
        <v>387849600</v>
      </c>
      <c r="G11">
        <v>254016900</v>
      </c>
      <c r="H11">
        <v>87819300</v>
      </c>
      <c r="I11">
        <v>18459900</v>
      </c>
      <c r="J11" s="3">
        <f t="shared" si="0"/>
        <v>38.121299999999998</v>
      </c>
      <c r="K11" s="3">
        <f t="shared" si="1"/>
        <v>387.84960000000001</v>
      </c>
      <c r="L11" s="3">
        <f t="shared" si="2"/>
        <v>254.01689999999999</v>
      </c>
      <c r="M11" s="3">
        <f t="shared" si="3"/>
        <v>87.819299999999998</v>
      </c>
      <c r="N11" s="3">
        <f t="shared" si="4"/>
        <v>18.459900000000001</v>
      </c>
      <c r="O11" s="3">
        <f t="shared" si="5"/>
        <v>9.1737019245346758</v>
      </c>
      <c r="P11" s="3">
        <f t="shared" si="6"/>
        <v>12.906062205121049</v>
      </c>
      <c r="Q11" s="3">
        <f t="shared" si="7"/>
        <v>19.776256664408116</v>
      </c>
      <c r="R11" s="3">
        <f t="shared" si="8"/>
        <v>20.865703111133918</v>
      </c>
      <c r="S11" s="3">
        <f t="shared" si="9"/>
        <v>20.608685167694873</v>
      </c>
      <c r="T11" s="3">
        <f t="shared" si="10"/>
        <v>4.8483911953573022</v>
      </c>
      <c r="U11" s="3">
        <f t="shared" si="11"/>
        <v>49.327976374437696</v>
      </c>
      <c r="V11" s="3">
        <f t="shared" si="12"/>
        <v>32.306697343268894</v>
      </c>
      <c r="W11" s="3">
        <f t="shared" si="13"/>
        <v>11.169144832480571</v>
      </c>
      <c r="X11" s="3">
        <f t="shared" si="14"/>
        <v>2.347790254455548</v>
      </c>
    </row>
    <row r="12" spans="1:41">
      <c r="C12" s="5"/>
    </row>
  </sheetData>
  <autoFilter ref="B2:AD11" xr:uid="{00000000-0009-0000-0000-000005000000}">
    <sortState ref="B3:AD141">
      <sortCondition ref="D2:D141"/>
    </sortState>
  </autoFilter>
  <mergeCells count="3">
    <mergeCell ref="J1:N1"/>
    <mergeCell ref="O1:S1"/>
    <mergeCell ref="T1:X1"/>
  </mergeCells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14"/>
  <sheetViews>
    <sheetView zoomScale="60" zoomScaleNormal="60" workbookViewId="0" xr3:uid="{9B253EF2-77E0-53E3-AE26-4D66ECD923F3}">
      <selection activeCell="O24" sqref="O24"/>
    </sheetView>
  </sheetViews>
  <sheetFormatPr defaultRowHeight="15"/>
  <cols>
    <col min="3" max="3" width="19" style="1" customWidth="1"/>
    <col min="4" max="4" width="19" style="5" customWidth="1"/>
    <col min="5" max="5" width="13.140625" customWidth="1"/>
    <col min="6" max="6" width="12.42578125" customWidth="1"/>
    <col min="7" max="7" width="12" customWidth="1"/>
    <col min="8" max="8" width="12.5703125" customWidth="1"/>
    <col min="9" max="9" width="13.7109375" customWidth="1"/>
    <col min="10" max="10" width="13" customWidth="1"/>
    <col min="12" max="12" width="13.140625" customWidth="1"/>
    <col min="15" max="15" width="9" customWidth="1"/>
    <col min="17" max="17" width="12.5703125" customWidth="1"/>
  </cols>
  <sheetData>
    <row r="1" spans="1:41" ht="34.5" customHeight="1">
      <c r="C1" s="5"/>
      <c r="J1" s="9" t="s">
        <v>0</v>
      </c>
      <c r="K1" s="9"/>
      <c r="L1" s="9"/>
      <c r="M1" s="9"/>
      <c r="N1" s="9"/>
      <c r="O1" s="10" t="s">
        <v>1</v>
      </c>
      <c r="P1" s="10"/>
      <c r="Q1" s="10"/>
      <c r="R1" s="10"/>
      <c r="S1" s="10"/>
      <c r="T1" s="10" t="s">
        <v>2</v>
      </c>
      <c r="U1" s="10"/>
      <c r="V1" s="10"/>
      <c r="W1" s="10"/>
      <c r="X1" s="10"/>
      <c r="AF1" s="3">
        <f>SUM(J3:J13)</f>
        <v>322.43129999999996</v>
      </c>
      <c r="AG1" s="3">
        <f>SUM(K3:K13)</f>
        <v>2680.1505000000002</v>
      </c>
      <c r="AH1" s="3">
        <f>SUM(L3:L13)</f>
        <v>1247.1336000000001</v>
      </c>
      <c r="AI1" s="3">
        <f>SUM(M3:M13)</f>
        <v>253.00800000000001</v>
      </c>
      <c r="AJ1" s="3">
        <f>SUM(N3:N13)</f>
        <v>22.346100000000003</v>
      </c>
      <c r="AK1" s="3">
        <f>AF1/AF$1*100</f>
        <v>100</v>
      </c>
      <c r="AL1" s="3">
        <f>AG1/$AG$1*100</f>
        <v>100</v>
      </c>
      <c r="AM1" s="3">
        <f>AH1/AH$1*100</f>
        <v>100</v>
      </c>
      <c r="AN1" s="3">
        <f>AI1/AI$1*100</f>
        <v>100</v>
      </c>
      <c r="AO1" s="3">
        <f>AJ1/AJ$1*100</f>
        <v>100</v>
      </c>
    </row>
    <row r="2" spans="1:41">
      <c r="A2" t="s">
        <v>3</v>
      </c>
      <c r="B2" s="2" t="s">
        <v>180</v>
      </c>
      <c r="C2" s="6" t="s">
        <v>5</v>
      </c>
      <c r="D2" s="6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16</v>
      </c>
    </row>
    <row r="3" spans="1:41">
      <c r="B3">
        <v>104</v>
      </c>
      <c r="C3" s="5" t="s">
        <v>73</v>
      </c>
      <c r="D3" s="5" t="s">
        <v>74</v>
      </c>
      <c r="E3">
        <v>10169100</v>
      </c>
      <c r="F3">
        <v>135513000</v>
      </c>
      <c r="G3">
        <v>83601900</v>
      </c>
      <c r="H3">
        <v>24374700</v>
      </c>
      <c r="I3">
        <v>1318500</v>
      </c>
      <c r="J3" s="3">
        <f t="shared" ref="J3:J13" si="0">E3/10^6</f>
        <v>10.1691</v>
      </c>
      <c r="K3" s="3">
        <f t="shared" ref="K3:K13" si="1">F3/10^6</f>
        <v>135.51300000000001</v>
      </c>
      <c r="L3" s="3">
        <f t="shared" ref="L3:L13" si="2">G3/10^6</f>
        <v>83.601900000000001</v>
      </c>
      <c r="M3" s="3">
        <f t="shared" ref="M3:M13" si="3">H3/10^6</f>
        <v>24.374700000000001</v>
      </c>
      <c r="N3" s="3">
        <f t="shared" ref="N3:N13" si="4">I3/10^6</f>
        <v>1.3185</v>
      </c>
      <c r="O3" s="3">
        <f t="shared" ref="O3:O13" si="5">J3/AF$1*100</f>
        <v>3.1538811523571075</v>
      </c>
      <c r="P3" s="3">
        <f t="shared" ref="P3:P13" si="6">K3/$AG$1*100</f>
        <v>5.0561712859035337</v>
      </c>
      <c r="Q3" s="3">
        <f t="shared" ref="Q3:Q13" si="7">L3/AH$1*100</f>
        <v>6.7035239849202997</v>
      </c>
      <c r="R3" s="3">
        <f t="shared" ref="R3:R13" si="8">M3/AI$1*100</f>
        <v>9.6339641434262955</v>
      </c>
      <c r="S3" s="3">
        <f t="shared" ref="S3:S13" si="9">N3/AJ$1*100</f>
        <v>5.9003584518103818</v>
      </c>
      <c r="T3" s="3">
        <f t="shared" ref="T3:T13" si="10">J3/(J3+K3+L3+M3+N3)*100</f>
        <v>3.988238948423624</v>
      </c>
      <c r="U3" s="3">
        <f t="shared" ref="U3:U13" si="11">K3/(J3+K3+L3+M3+N3)*100</f>
        <v>53.147104917616176</v>
      </c>
      <c r="V3" s="3">
        <f t="shared" ref="V3:V13" si="12">L3/(J3+K3+L3+M3+N3)*100</f>
        <v>32.787990455617212</v>
      </c>
      <c r="W3" s="3">
        <f t="shared" ref="W3:W13" si="13">M3/(J3+K3+L3+M3+N3)*100</f>
        <v>9.5595606195377485</v>
      </c>
      <c r="X3" s="3">
        <f t="shared" ref="X3:X13" si="14">N3/(J3+K3+L3+M3+N3)*100</f>
        <v>0.51710505880525792</v>
      </c>
    </row>
    <row r="4" spans="1:41">
      <c r="B4">
        <v>100</v>
      </c>
      <c r="C4" s="5" t="s">
        <v>75</v>
      </c>
      <c r="D4" s="5" t="s">
        <v>74</v>
      </c>
      <c r="E4">
        <v>23567400</v>
      </c>
      <c r="F4">
        <v>380599200</v>
      </c>
      <c r="G4">
        <v>294684300</v>
      </c>
      <c r="H4">
        <v>71568000</v>
      </c>
      <c r="I4">
        <v>6203700</v>
      </c>
      <c r="J4" s="3">
        <f t="shared" si="0"/>
        <v>23.567399999999999</v>
      </c>
      <c r="K4" s="3">
        <f t="shared" si="1"/>
        <v>380.5992</v>
      </c>
      <c r="L4" s="3">
        <f t="shared" si="2"/>
        <v>294.68430000000001</v>
      </c>
      <c r="M4" s="3">
        <f t="shared" si="3"/>
        <v>71.567999999999998</v>
      </c>
      <c r="N4" s="3">
        <f t="shared" si="4"/>
        <v>6.2037000000000004</v>
      </c>
      <c r="O4" s="3">
        <f t="shared" si="5"/>
        <v>7.3092779764247453</v>
      </c>
      <c r="P4" s="3">
        <f t="shared" si="6"/>
        <v>14.200665223837241</v>
      </c>
      <c r="Q4" s="3">
        <f t="shared" si="7"/>
        <v>23.628927967300374</v>
      </c>
      <c r="R4" s="3">
        <f t="shared" si="8"/>
        <v>28.28685258964143</v>
      </c>
      <c r="S4" s="3">
        <f t="shared" si="9"/>
        <v>27.761891336743322</v>
      </c>
      <c r="T4" s="3">
        <f t="shared" si="10"/>
        <v>3.0346013623605597</v>
      </c>
      <c r="U4" s="3">
        <f t="shared" si="11"/>
        <v>49.006969408307199</v>
      </c>
      <c r="V4" s="3">
        <f t="shared" si="12"/>
        <v>37.944337442665201</v>
      </c>
      <c r="W4" s="3">
        <f t="shared" si="13"/>
        <v>9.2152868072600516</v>
      </c>
      <c r="X4" s="3">
        <f t="shared" si="14"/>
        <v>0.79880497940698603</v>
      </c>
    </row>
    <row r="5" spans="1:41">
      <c r="B5">
        <v>55</v>
      </c>
      <c r="C5" s="5" t="s">
        <v>76</v>
      </c>
      <c r="D5" s="5" t="s">
        <v>74</v>
      </c>
      <c r="E5">
        <v>33577200</v>
      </c>
      <c r="F5">
        <v>364010400</v>
      </c>
      <c r="G5">
        <v>130923000</v>
      </c>
      <c r="H5">
        <v>19633500</v>
      </c>
      <c r="I5">
        <v>1790100</v>
      </c>
      <c r="J5" s="3">
        <f t="shared" si="0"/>
        <v>33.577199999999998</v>
      </c>
      <c r="K5" s="3">
        <f t="shared" si="1"/>
        <v>364.0104</v>
      </c>
      <c r="L5" s="3">
        <f t="shared" si="2"/>
        <v>130.923</v>
      </c>
      <c r="M5" s="3">
        <f t="shared" si="3"/>
        <v>19.633500000000002</v>
      </c>
      <c r="N5" s="3">
        <f t="shared" si="4"/>
        <v>1.7901</v>
      </c>
      <c r="O5" s="3">
        <f t="shared" si="5"/>
        <v>10.413753255344629</v>
      </c>
      <c r="P5" s="3">
        <f t="shared" si="6"/>
        <v>13.581714907427772</v>
      </c>
      <c r="Q5" s="3">
        <f t="shared" si="7"/>
        <v>10.497912974199396</v>
      </c>
      <c r="R5" s="3">
        <f t="shared" si="8"/>
        <v>7.7600313033579962</v>
      </c>
      <c r="S5" s="3">
        <f t="shared" si="9"/>
        <v>8.0107938297958015</v>
      </c>
      <c r="T5" s="3">
        <f t="shared" si="10"/>
        <v>6.1056759154095142</v>
      </c>
      <c r="U5" s="3">
        <f t="shared" si="11"/>
        <v>66.19162801658814</v>
      </c>
      <c r="V5" s="3">
        <f t="shared" si="12"/>
        <v>23.807030004680556</v>
      </c>
      <c r="W5" s="3">
        <f t="shared" si="13"/>
        <v>3.5701543930164732</v>
      </c>
      <c r="X5" s="3">
        <f t="shared" si="14"/>
        <v>0.32551167030528372</v>
      </c>
    </row>
    <row r="6" spans="1:41">
      <c r="B6">
        <v>101</v>
      </c>
      <c r="C6" s="5" t="s">
        <v>77</v>
      </c>
      <c r="D6" s="5" t="s">
        <v>74</v>
      </c>
      <c r="E6">
        <v>2824200</v>
      </c>
      <c r="F6">
        <v>104410800</v>
      </c>
      <c r="G6">
        <v>79280100</v>
      </c>
      <c r="H6">
        <v>15885900</v>
      </c>
      <c r="I6">
        <v>635400</v>
      </c>
      <c r="J6" s="3">
        <f t="shared" si="0"/>
        <v>2.8241999999999998</v>
      </c>
      <c r="K6" s="3">
        <f t="shared" si="1"/>
        <v>104.41079999999999</v>
      </c>
      <c r="L6" s="3">
        <f t="shared" si="2"/>
        <v>79.280100000000004</v>
      </c>
      <c r="M6" s="3">
        <f t="shared" si="3"/>
        <v>15.885899999999999</v>
      </c>
      <c r="N6" s="3">
        <f t="shared" si="4"/>
        <v>0.63539999999999996</v>
      </c>
      <c r="O6" s="3">
        <f t="shared" si="5"/>
        <v>0.87590751890402707</v>
      </c>
      <c r="P6" s="3">
        <f t="shared" si="6"/>
        <v>3.8957066030433736</v>
      </c>
      <c r="Q6" s="3">
        <f t="shared" si="7"/>
        <v>6.3569853302003887</v>
      </c>
      <c r="R6" s="3">
        <f t="shared" si="8"/>
        <v>6.2788133181559473</v>
      </c>
      <c r="S6" s="3">
        <f t="shared" si="9"/>
        <v>2.8434491924765388</v>
      </c>
      <c r="T6" s="3">
        <f t="shared" si="10"/>
        <v>1.3909821096118724</v>
      </c>
      <c r="U6" s="3">
        <f t="shared" si="11"/>
        <v>51.42467065018883</v>
      </c>
      <c r="V6" s="3">
        <f t="shared" si="12"/>
        <v>39.047234880051064</v>
      </c>
      <c r="W6" s="3">
        <f t="shared" si="13"/>
        <v>7.8241635489990955</v>
      </c>
      <c r="X6" s="3">
        <f t="shared" si="14"/>
        <v>0.31294881114913381</v>
      </c>
    </row>
    <row r="7" spans="1:41">
      <c r="B7">
        <v>105</v>
      </c>
      <c r="C7" s="5" t="s">
        <v>78</v>
      </c>
      <c r="D7" s="5" t="s">
        <v>74</v>
      </c>
      <c r="E7">
        <v>71030700</v>
      </c>
      <c r="F7">
        <v>400773600</v>
      </c>
      <c r="G7">
        <v>99694800</v>
      </c>
      <c r="H7">
        <v>9752400</v>
      </c>
      <c r="I7">
        <v>129600</v>
      </c>
      <c r="J7" s="3">
        <f t="shared" si="0"/>
        <v>71.030699999999996</v>
      </c>
      <c r="K7" s="3">
        <f t="shared" si="1"/>
        <v>400.77359999999999</v>
      </c>
      <c r="L7" s="3">
        <f t="shared" si="2"/>
        <v>99.694800000000001</v>
      </c>
      <c r="M7" s="3">
        <f t="shared" si="3"/>
        <v>9.7523999999999997</v>
      </c>
      <c r="N7" s="3">
        <f t="shared" si="4"/>
        <v>0.12959999999999999</v>
      </c>
      <c r="O7" s="3">
        <f t="shared" si="5"/>
        <v>22.029716097661737</v>
      </c>
      <c r="P7" s="3">
        <f t="shared" si="6"/>
        <v>14.953399072178966</v>
      </c>
      <c r="Q7" s="3">
        <f t="shared" si="7"/>
        <v>7.993915006379428</v>
      </c>
      <c r="R7" s="3">
        <f t="shared" si="8"/>
        <v>3.8545816733067726</v>
      </c>
      <c r="S7" s="3">
        <f t="shared" si="9"/>
        <v>0.57996697410286346</v>
      </c>
      <c r="T7" s="3">
        <f t="shared" si="10"/>
        <v>12.217579828446436</v>
      </c>
      <c r="U7" s="3">
        <f t="shared" si="11"/>
        <v>68.934748652819991</v>
      </c>
      <c r="V7" s="3">
        <f t="shared" si="12"/>
        <v>17.14792586136701</v>
      </c>
      <c r="W7" s="3">
        <f t="shared" si="13"/>
        <v>1.6774539110404521</v>
      </c>
      <c r="X7" s="3">
        <f t="shared" si="14"/>
        <v>2.2291746326118959E-2</v>
      </c>
    </row>
    <row r="8" spans="1:41">
      <c r="B8">
        <v>56</v>
      </c>
      <c r="C8" s="5" t="s">
        <v>79</v>
      </c>
      <c r="D8" s="5" t="s">
        <v>74</v>
      </c>
      <c r="E8">
        <v>27247500</v>
      </c>
      <c r="F8">
        <v>202589100</v>
      </c>
      <c r="G8">
        <v>63235800</v>
      </c>
      <c r="H8">
        <v>10538100</v>
      </c>
      <c r="I8">
        <v>1251000</v>
      </c>
      <c r="J8" s="3">
        <f t="shared" si="0"/>
        <v>27.247499999999999</v>
      </c>
      <c r="K8" s="3">
        <f t="shared" si="1"/>
        <v>202.5891</v>
      </c>
      <c r="L8" s="3">
        <f t="shared" si="2"/>
        <v>63.235799999999998</v>
      </c>
      <c r="M8" s="3">
        <f t="shared" si="3"/>
        <v>10.5381</v>
      </c>
      <c r="N8" s="3">
        <f t="shared" si="4"/>
        <v>1.2509999999999999</v>
      </c>
      <c r="O8" s="3">
        <f t="shared" si="5"/>
        <v>8.4506373915931867</v>
      </c>
      <c r="P8" s="3">
        <f t="shared" si="6"/>
        <v>7.5588702947838193</v>
      </c>
      <c r="Q8" s="3">
        <f t="shared" si="7"/>
        <v>5.070491244883466</v>
      </c>
      <c r="R8" s="3">
        <f t="shared" si="8"/>
        <v>4.1651252134319865</v>
      </c>
      <c r="S8" s="3">
        <f t="shared" si="9"/>
        <v>5.5982923194651404</v>
      </c>
      <c r="T8" s="3">
        <f t="shared" si="10"/>
        <v>8.9376651364636075</v>
      </c>
      <c r="U8" s="3">
        <f t="shared" si="11"/>
        <v>66.452831859713342</v>
      </c>
      <c r="V8" s="3">
        <f t="shared" si="12"/>
        <v>20.74246830117939</v>
      </c>
      <c r="W8" s="3">
        <f t="shared" si="13"/>
        <v>3.4566844288307976</v>
      </c>
      <c r="X8" s="3">
        <f t="shared" si="14"/>
        <v>0.41035027381286254</v>
      </c>
    </row>
    <row r="9" spans="1:41">
      <c r="B9">
        <v>5</v>
      </c>
      <c r="C9" s="5" t="s">
        <v>80</v>
      </c>
      <c r="D9" s="5" t="s">
        <v>74</v>
      </c>
      <c r="E9">
        <v>14474700</v>
      </c>
      <c r="F9">
        <v>188148600</v>
      </c>
      <c r="G9">
        <v>118015200</v>
      </c>
      <c r="H9">
        <v>19659600</v>
      </c>
      <c r="I9">
        <v>2415600</v>
      </c>
      <c r="J9" s="3">
        <f t="shared" si="0"/>
        <v>14.4747</v>
      </c>
      <c r="K9" s="3">
        <f t="shared" si="1"/>
        <v>188.14859999999999</v>
      </c>
      <c r="L9" s="3">
        <f t="shared" si="2"/>
        <v>118.01519999999999</v>
      </c>
      <c r="M9" s="3">
        <f t="shared" si="3"/>
        <v>19.659600000000001</v>
      </c>
      <c r="N9" s="3">
        <f t="shared" si="4"/>
        <v>2.4156</v>
      </c>
      <c r="O9" s="3">
        <f t="shared" si="5"/>
        <v>4.489235381304483</v>
      </c>
      <c r="P9" s="3">
        <f t="shared" si="6"/>
        <v>7.0200759248407865</v>
      </c>
      <c r="Q9" s="3">
        <f t="shared" si="7"/>
        <v>9.4629156010230169</v>
      </c>
      <c r="R9" s="3">
        <f t="shared" si="8"/>
        <v>7.7703471826977806</v>
      </c>
      <c r="S9" s="3">
        <f t="shared" si="9"/>
        <v>10.809939989528372</v>
      </c>
      <c r="T9" s="3">
        <f t="shared" si="10"/>
        <v>4.2235545296263322</v>
      </c>
      <c r="U9" s="3">
        <f t="shared" si="11"/>
        <v>54.899643638407213</v>
      </c>
      <c r="V9" s="3">
        <f t="shared" si="12"/>
        <v>34.435506955222387</v>
      </c>
      <c r="W9" s="3">
        <f t="shared" si="13"/>
        <v>5.7364499872634216</v>
      </c>
      <c r="X9" s="3">
        <f t="shared" si="14"/>
        <v>0.70484488948063639</v>
      </c>
    </row>
    <row r="10" spans="1:41">
      <c r="B10">
        <v>81</v>
      </c>
      <c r="C10" s="5" t="s">
        <v>81</v>
      </c>
      <c r="D10" s="5" t="s">
        <v>74</v>
      </c>
      <c r="E10">
        <v>33797700</v>
      </c>
      <c r="F10">
        <v>306990000</v>
      </c>
      <c r="G10">
        <v>158388300</v>
      </c>
      <c r="H10">
        <v>48782700</v>
      </c>
      <c r="I10">
        <v>6845400</v>
      </c>
      <c r="J10" s="3">
        <f t="shared" si="0"/>
        <v>33.797699999999999</v>
      </c>
      <c r="K10" s="3">
        <f t="shared" si="1"/>
        <v>306.99</v>
      </c>
      <c r="L10" s="3">
        <f t="shared" si="2"/>
        <v>158.38829999999999</v>
      </c>
      <c r="M10" s="3">
        <f t="shared" si="3"/>
        <v>48.782699999999998</v>
      </c>
      <c r="N10" s="3">
        <f t="shared" si="4"/>
        <v>6.8453999999999997</v>
      </c>
      <c r="O10" s="3">
        <f t="shared" si="5"/>
        <v>10.482139916317058</v>
      </c>
      <c r="P10" s="3">
        <f t="shared" si="6"/>
        <v>11.454207515585411</v>
      </c>
      <c r="Q10" s="3">
        <f t="shared" si="7"/>
        <v>12.700187052934824</v>
      </c>
      <c r="R10" s="3">
        <f t="shared" si="8"/>
        <v>19.281089926010246</v>
      </c>
      <c r="S10" s="3">
        <f t="shared" si="9"/>
        <v>30.633533368238748</v>
      </c>
      <c r="T10" s="3">
        <f t="shared" si="10"/>
        <v>6.0918259255834624</v>
      </c>
      <c r="U10" s="3">
        <f t="shared" si="11"/>
        <v>55.333044582763534</v>
      </c>
      <c r="V10" s="3">
        <f t="shared" si="12"/>
        <v>28.548509284628569</v>
      </c>
      <c r="W10" s="3">
        <f t="shared" si="13"/>
        <v>8.7927792891220502</v>
      </c>
      <c r="X10" s="3">
        <f t="shared" si="14"/>
        <v>1.233840917902373</v>
      </c>
    </row>
    <row r="11" spans="1:41">
      <c r="B11">
        <v>82</v>
      </c>
      <c r="C11" s="5" t="s">
        <v>82</v>
      </c>
      <c r="D11" s="5" t="s">
        <v>74</v>
      </c>
      <c r="E11">
        <v>52461900</v>
      </c>
      <c r="F11">
        <v>353403000</v>
      </c>
      <c r="G11">
        <v>112002300</v>
      </c>
      <c r="H11">
        <v>11457000</v>
      </c>
      <c r="I11">
        <v>588600</v>
      </c>
      <c r="J11" s="3">
        <f t="shared" si="0"/>
        <v>52.4619</v>
      </c>
      <c r="K11" s="3">
        <f t="shared" si="1"/>
        <v>353.40300000000002</v>
      </c>
      <c r="L11" s="3">
        <f t="shared" si="2"/>
        <v>112.00230000000001</v>
      </c>
      <c r="M11" s="3">
        <f t="shared" si="3"/>
        <v>11.457000000000001</v>
      </c>
      <c r="N11" s="3">
        <f t="shared" si="4"/>
        <v>0.58860000000000001</v>
      </c>
      <c r="O11" s="3">
        <f t="shared" si="5"/>
        <v>16.270721856097719</v>
      </c>
      <c r="P11" s="3">
        <f t="shared" si="6"/>
        <v>13.185938625461519</v>
      </c>
      <c r="Q11" s="3">
        <f t="shared" si="7"/>
        <v>8.9807780016511458</v>
      </c>
      <c r="R11" s="3">
        <f t="shared" si="8"/>
        <v>4.5283153101878204</v>
      </c>
      <c r="S11" s="3">
        <f t="shared" si="9"/>
        <v>2.6340166740505051</v>
      </c>
      <c r="T11" s="3">
        <f t="shared" si="10"/>
        <v>9.9001005448443582</v>
      </c>
      <c r="U11" s="3">
        <f t="shared" si="11"/>
        <v>66.690783842171768</v>
      </c>
      <c r="V11" s="3">
        <f t="shared" si="12"/>
        <v>21.135986901995949</v>
      </c>
      <c r="W11" s="3">
        <f t="shared" si="13"/>
        <v>2.1620538322531555</v>
      </c>
      <c r="X11" s="3">
        <f t="shared" si="14"/>
        <v>0.1110748787347654</v>
      </c>
    </row>
    <row r="12" spans="1:41">
      <c r="B12">
        <v>102</v>
      </c>
      <c r="C12" s="5" t="s">
        <v>83</v>
      </c>
      <c r="D12" s="5" t="s">
        <v>74</v>
      </c>
      <c r="E12">
        <v>652500</v>
      </c>
      <c r="F12">
        <v>62714700</v>
      </c>
      <c r="G12">
        <v>63624600</v>
      </c>
      <c r="H12">
        <v>16269300</v>
      </c>
      <c r="I12">
        <v>952200</v>
      </c>
      <c r="J12" s="3">
        <f t="shared" si="0"/>
        <v>0.65249999999999997</v>
      </c>
      <c r="K12" s="3">
        <f t="shared" si="1"/>
        <v>62.714700000000001</v>
      </c>
      <c r="L12" s="3">
        <f t="shared" si="2"/>
        <v>63.624600000000001</v>
      </c>
      <c r="M12" s="3">
        <f t="shared" si="3"/>
        <v>16.269300000000001</v>
      </c>
      <c r="N12" s="3">
        <f t="shared" si="4"/>
        <v>0.95220000000000005</v>
      </c>
      <c r="O12" s="3">
        <f t="shared" si="5"/>
        <v>0.20236869063270224</v>
      </c>
      <c r="P12" s="3">
        <f t="shared" si="6"/>
        <v>2.3399693412739322</v>
      </c>
      <c r="Q12" s="3">
        <f t="shared" si="7"/>
        <v>5.1016667340211184</v>
      </c>
      <c r="R12" s="3">
        <f t="shared" si="8"/>
        <v>6.4303500284575987</v>
      </c>
      <c r="S12" s="3">
        <f t="shared" si="9"/>
        <v>4.2611462402835389</v>
      </c>
      <c r="T12" s="3">
        <f t="shared" si="10"/>
        <v>0.4524548013255365</v>
      </c>
      <c r="U12" s="3">
        <f t="shared" si="11"/>
        <v>43.487459201058428</v>
      </c>
      <c r="V12" s="3">
        <f t="shared" si="12"/>
        <v>44.118399620562045</v>
      </c>
      <c r="W12" s="3">
        <f t="shared" si="13"/>
        <v>11.281414404912724</v>
      </c>
      <c r="X12" s="3">
        <f t="shared" si="14"/>
        <v>0.66027197214126576</v>
      </c>
    </row>
    <row r="13" spans="1:41">
      <c r="B13">
        <v>27</v>
      </c>
      <c r="C13" s="5" t="s">
        <v>84</v>
      </c>
      <c r="D13" s="5" t="s">
        <v>74</v>
      </c>
      <c r="E13">
        <v>52628400</v>
      </c>
      <c r="F13">
        <v>180998100</v>
      </c>
      <c r="G13">
        <v>43683300</v>
      </c>
      <c r="H13">
        <v>5086800</v>
      </c>
      <c r="I13">
        <v>216000</v>
      </c>
      <c r="J13" s="3">
        <f t="shared" si="0"/>
        <v>52.628399999999999</v>
      </c>
      <c r="K13" s="3">
        <f t="shared" si="1"/>
        <v>180.99809999999999</v>
      </c>
      <c r="L13" s="3">
        <f t="shared" si="2"/>
        <v>43.683300000000003</v>
      </c>
      <c r="M13" s="3">
        <f t="shared" si="3"/>
        <v>5.0868000000000002</v>
      </c>
      <c r="N13" s="3">
        <f t="shared" si="4"/>
        <v>0.216</v>
      </c>
      <c r="O13" s="3">
        <f t="shared" si="5"/>
        <v>16.322360763362614</v>
      </c>
      <c r="P13" s="3">
        <f t="shared" si="6"/>
        <v>6.7532812056636358</v>
      </c>
      <c r="Q13" s="3">
        <f t="shared" si="7"/>
        <v>3.5026961024865342</v>
      </c>
      <c r="R13" s="3">
        <f t="shared" si="8"/>
        <v>2.010529311326124</v>
      </c>
      <c r="S13" s="3">
        <f t="shared" si="9"/>
        <v>0.96661162350477248</v>
      </c>
      <c r="T13" s="3">
        <f t="shared" si="10"/>
        <v>18.62209965160789</v>
      </c>
      <c r="U13" s="3">
        <f t="shared" si="11"/>
        <v>64.044596737725072</v>
      </c>
      <c r="V13" s="3">
        <f t="shared" si="12"/>
        <v>15.456954148541149</v>
      </c>
      <c r="W13" s="3">
        <f t="shared" si="13"/>
        <v>1.7999197488010088</v>
      </c>
      <c r="X13" s="3">
        <f t="shared" si="14"/>
        <v>7.6429713324883602E-2</v>
      </c>
    </row>
    <row r="14" spans="1:41">
      <c r="C14" s="5"/>
    </row>
  </sheetData>
  <autoFilter ref="B2:AD13" xr:uid="{00000000-0009-0000-0000-000006000000}">
    <sortState ref="B3:AD141">
      <sortCondition ref="D2:D141"/>
    </sortState>
  </autoFilter>
  <mergeCells count="3">
    <mergeCell ref="J1:N1"/>
    <mergeCell ref="O1:S1"/>
    <mergeCell ref="T1:X1"/>
  </mergeCells>
  <pageMargins left="0.7" right="0.7" top="0.75" bottom="0.75" header="0.3" footer="0.3"/>
  <pageSetup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12"/>
  <sheetViews>
    <sheetView zoomScale="60" zoomScaleNormal="60" workbookViewId="0" xr3:uid="{85D5C41F-068E-5C55-9968-509E7C2A5619}">
      <selection activeCell="P16" sqref="P16"/>
    </sheetView>
  </sheetViews>
  <sheetFormatPr defaultRowHeight="15"/>
  <cols>
    <col min="3" max="3" width="19" style="1" customWidth="1"/>
    <col min="4" max="4" width="19" style="5" customWidth="1"/>
    <col min="5" max="5" width="13.140625" customWidth="1"/>
    <col min="6" max="6" width="12.42578125" customWidth="1"/>
    <col min="7" max="7" width="12" customWidth="1"/>
    <col min="8" max="8" width="12.5703125" customWidth="1"/>
    <col min="9" max="9" width="13.7109375" customWidth="1"/>
    <col min="10" max="10" width="13" customWidth="1"/>
    <col min="12" max="12" width="13.140625" customWidth="1"/>
    <col min="15" max="15" width="9" customWidth="1"/>
    <col min="17" max="17" width="12.5703125" customWidth="1"/>
  </cols>
  <sheetData>
    <row r="1" spans="1:41" ht="34.5" customHeight="1">
      <c r="C1" s="5"/>
      <c r="J1" s="9" t="s">
        <v>0</v>
      </c>
      <c r="K1" s="9"/>
      <c r="L1" s="9"/>
      <c r="M1" s="9"/>
      <c r="N1" s="9"/>
      <c r="O1" s="10" t="s">
        <v>1</v>
      </c>
      <c r="P1" s="10"/>
      <c r="Q1" s="10"/>
      <c r="R1" s="10"/>
      <c r="S1" s="10"/>
      <c r="T1" s="10" t="s">
        <v>2</v>
      </c>
      <c r="U1" s="10"/>
      <c r="V1" s="10"/>
      <c r="W1" s="10"/>
      <c r="X1" s="10"/>
      <c r="AF1" s="3">
        <f>SUM(J3:J11)</f>
        <v>1031.7645</v>
      </c>
      <c r="AG1" s="3">
        <f>SUM(K3:K11)</f>
        <v>3464.5599000000007</v>
      </c>
      <c r="AH1" s="3">
        <f>SUM(L3:L11)</f>
        <v>1582.8750000000002</v>
      </c>
      <c r="AI1" s="3">
        <f>SUM(M3:M11)</f>
        <v>1154.3246999999999</v>
      </c>
      <c r="AJ1" s="3">
        <f>SUM(N3:N11)</f>
        <v>198.59129999999996</v>
      </c>
      <c r="AK1" s="3">
        <f>AF1/AF$1*100</f>
        <v>100</v>
      </c>
      <c r="AL1" s="3">
        <f>AG1/$AG$1*100</f>
        <v>100</v>
      </c>
      <c r="AM1" s="3">
        <f>AH1/AH$1*100</f>
        <v>100</v>
      </c>
      <c r="AN1" s="3">
        <f>AI1/AI$1*100</f>
        <v>100</v>
      </c>
      <c r="AO1" s="3">
        <f>AJ1/AJ$1*100</f>
        <v>100</v>
      </c>
    </row>
    <row r="2" spans="1:41">
      <c r="A2" t="s">
        <v>3</v>
      </c>
      <c r="B2" s="2" t="s">
        <v>180</v>
      </c>
      <c r="C2" s="6" t="s">
        <v>5</v>
      </c>
      <c r="D2" s="6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16</v>
      </c>
    </row>
    <row r="3" spans="1:41">
      <c r="B3">
        <v>28</v>
      </c>
      <c r="C3" s="5" t="s">
        <v>111</v>
      </c>
      <c r="D3" s="5" t="s">
        <v>86</v>
      </c>
      <c r="E3">
        <v>141805800</v>
      </c>
      <c r="F3">
        <v>274184100</v>
      </c>
      <c r="G3">
        <v>93162600</v>
      </c>
      <c r="H3">
        <v>23946300</v>
      </c>
      <c r="I3">
        <v>1049400</v>
      </c>
      <c r="J3" s="3">
        <f t="shared" ref="J3:N8" si="0">E3/10^6</f>
        <v>141.8058</v>
      </c>
      <c r="K3" s="3">
        <f t="shared" si="0"/>
        <v>274.1841</v>
      </c>
      <c r="L3" s="3">
        <f t="shared" si="0"/>
        <v>93.162599999999998</v>
      </c>
      <c r="M3" s="3">
        <f t="shared" si="0"/>
        <v>23.946300000000001</v>
      </c>
      <c r="N3" s="3">
        <f t="shared" si="0"/>
        <v>1.0494000000000001</v>
      </c>
      <c r="O3" s="3">
        <f t="shared" ref="O3:O8" si="1">J3/AF$1*100</f>
        <v>13.744008443787317</v>
      </c>
      <c r="P3" s="3">
        <f t="shared" ref="P3:P11" si="2">K3/$AG$1*100</f>
        <v>7.9139662154491823</v>
      </c>
      <c r="Q3" s="3">
        <f t="shared" ref="Q3:S8" si="3">L3/AH$1*100</f>
        <v>5.8856574271499635</v>
      </c>
      <c r="R3" s="3">
        <f t="shared" si="3"/>
        <v>2.0744856278307138</v>
      </c>
      <c r="S3" s="3">
        <f t="shared" si="3"/>
        <v>0.52842193993392472</v>
      </c>
      <c r="T3" s="3">
        <f t="shared" ref="T3:T8" si="4">J3/(J3+K3+L3+M3+N3)*100</f>
        <v>26.54802543563753</v>
      </c>
      <c r="U3" s="3">
        <f t="shared" ref="U3:U8" si="5">K3/(J3+K3+L3+M3+N3)*100</f>
        <v>51.331091258942742</v>
      </c>
      <c r="V3" s="3">
        <f t="shared" ref="V3:V8" si="6">L3/(J3+K3+L3+M3+N3)*100</f>
        <v>17.441339313696087</v>
      </c>
      <c r="W3" s="3">
        <f t="shared" ref="W3:W8" si="7">M3/(J3+K3+L3+M3+N3)*100</f>
        <v>4.4830816616062741</v>
      </c>
      <c r="X3" s="3">
        <f t="shared" ref="X3:X8" si="8">N3/(J3+K3+L3+M3+N3)*100</f>
        <v>0.19646233011737196</v>
      </c>
    </row>
    <row r="4" spans="1:41">
      <c r="B4">
        <v>51</v>
      </c>
      <c r="C4" s="5" t="s">
        <v>88</v>
      </c>
      <c r="D4" s="5" t="s">
        <v>86</v>
      </c>
      <c r="E4">
        <v>195845400</v>
      </c>
      <c r="F4">
        <v>545013900</v>
      </c>
      <c r="G4">
        <v>189846000</v>
      </c>
      <c r="H4">
        <v>74876400</v>
      </c>
      <c r="I4">
        <v>9820800</v>
      </c>
      <c r="J4" s="3">
        <f t="shared" si="0"/>
        <v>195.84540000000001</v>
      </c>
      <c r="K4" s="3">
        <f t="shared" si="0"/>
        <v>545.01390000000004</v>
      </c>
      <c r="L4" s="3">
        <f t="shared" si="0"/>
        <v>189.846</v>
      </c>
      <c r="M4" s="3">
        <f t="shared" si="0"/>
        <v>74.876400000000004</v>
      </c>
      <c r="N4" s="3">
        <f t="shared" si="0"/>
        <v>9.8208000000000002</v>
      </c>
      <c r="O4" s="3">
        <f t="shared" si="1"/>
        <v>18.981598998608696</v>
      </c>
      <c r="P4" s="3">
        <f t="shared" si="2"/>
        <v>15.731114939014329</v>
      </c>
      <c r="Q4" s="3">
        <f t="shared" si="3"/>
        <v>11.99374555792466</v>
      </c>
      <c r="R4" s="3">
        <f t="shared" si="3"/>
        <v>6.4865977484498085</v>
      </c>
      <c r="S4" s="3">
        <f t="shared" si="3"/>
        <v>4.9452317397589933</v>
      </c>
      <c r="T4" s="3">
        <f t="shared" si="4"/>
        <v>19.287464823062773</v>
      </c>
      <c r="U4" s="3">
        <f t="shared" si="5"/>
        <v>53.674665957588253</v>
      </c>
      <c r="V4" s="3">
        <f t="shared" si="6"/>
        <v>18.696625229896519</v>
      </c>
      <c r="W4" s="3">
        <f t="shared" si="7"/>
        <v>7.37406102506149</v>
      </c>
      <c r="X4" s="3">
        <f t="shared" si="8"/>
        <v>0.96718296439096807</v>
      </c>
    </row>
    <row r="5" spans="1:41">
      <c r="B5">
        <v>49</v>
      </c>
      <c r="C5" s="5" t="s">
        <v>89</v>
      </c>
      <c r="D5" s="5" t="s">
        <v>86</v>
      </c>
      <c r="E5">
        <v>118674900</v>
      </c>
      <c r="F5">
        <v>587757600</v>
      </c>
      <c r="G5">
        <v>432972000</v>
      </c>
      <c r="H5">
        <v>316267200</v>
      </c>
      <c r="I5">
        <v>69369300</v>
      </c>
      <c r="J5" s="3">
        <f t="shared" si="0"/>
        <v>118.67489999999999</v>
      </c>
      <c r="K5" s="3">
        <f t="shared" si="0"/>
        <v>587.75760000000002</v>
      </c>
      <c r="L5" s="3">
        <f t="shared" si="0"/>
        <v>432.97199999999998</v>
      </c>
      <c r="M5" s="3">
        <f t="shared" si="0"/>
        <v>316.2672</v>
      </c>
      <c r="N5" s="3">
        <f t="shared" si="0"/>
        <v>69.369299999999996</v>
      </c>
      <c r="O5" s="3">
        <f t="shared" si="1"/>
        <v>11.502130573401196</v>
      </c>
      <c r="P5" s="3">
        <f t="shared" si="2"/>
        <v>16.964856055743184</v>
      </c>
      <c r="Q5" s="3">
        <f t="shared" si="3"/>
        <v>27.353518123667371</v>
      </c>
      <c r="R5" s="3">
        <f t="shared" si="3"/>
        <v>27.398460762383415</v>
      </c>
      <c r="S5" s="3">
        <f t="shared" si="3"/>
        <v>34.930684274688772</v>
      </c>
      <c r="T5" s="3">
        <f t="shared" si="4"/>
        <v>7.7817514414366542</v>
      </c>
      <c r="U5" s="3">
        <f t="shared" si="5"/>
        <v>38.540445797850673</v>
      </c>
      <c r="V5" s="3">
        <f t="shared" si="6"/>
        <v>28.390843262574577</v>
      </c>
      <c r="W5" s="3">
        <f t="shared" si="7"/>
        <v>20.738275233256019</v>
      </c>
      <c r="X5" s="3">
        <f t="shared" si="8"/>
        <v>4.5486842648820582</v>
      </c>
    </row>
    <row r="6" spans="1:41">
      <c r="B6">
        <v>52</v>
      </c>
      <c r="C6" s="5" t="s">
        <v>90</v>
      </c>
      <c r="D6" s="5" t="s">
        <v>86</v>
      </c>
      <c r="E6">
        <v>96961500</v>
      </c>
      <c r="F6">
        <v>393632100</v>
      </c>
      <c r="G6">
        <v>163626300</v>
      </c>
      <c r="H6">
        <v>111474900</v>
      </c>
      <c r="I6">
        <v>25778700</v>
      </c>
      <c r="J6" s="3">
        <f t="shared" si="0"/>
        <v>96.961500000000001</v>
      </c>
      <c r="K6" s="3">
        <f t="shared" si="0"/>
        <v>393.63209999999998</v>
      </c>
      <c r="L6" s="3">
        <f t="shared" si="0"/>
        <v>163.62629999999999</v>
      </c>
      <c r="M6" s="3">
        <f t="shared" si="0"/>
        <v>111.47490000000001</v>
      </c>
      <c r="N6" s="3">
        <f t="shared" si="0"/>
        <v>25.778700000000001</v>
      </c>
      <c r="O6" s="3">
        <f t="shared" si="1"/>
        <v>9.3976387053440966</v>
      </c>
      <c r="P6" s="3">
        <f t="shared" si="2"/>
        <v>11.361676846747546</v>
      </c>
      <c r="Q6" s="3">
        <f t="shared" si="3"/>
        <v>10.337285003553658</v>
      </c>
      <c r="R6" s="3">
        <f t="shared" si="3"/>
        <v>9.6571527924508604</v>
      </c>
      <c r="S6" s="3">
        <f t="shared" si="3"/>
        <v>12.980780124809096</v>
      </c>
      <c r="T6" s="3">
        <f t="shared" si="4"/>
        <v>12.250757605908474</v>
      </c>
      <c r="U6" s="3">
        <f t="shared" si="5"/>
        <v>49.734084590324251</v>
      </c>
      <c r="V6" s="3">
        <f t="shared" si="6"/>
        <v>20.673629628787317</v>
      </c>
      <c r="W6" s="3">
        <f t="shared" si="7"/>
        <v>14.0844766122934</v>
      </c>
      <c r="X6" s="3">
        <f t="shared" si="8"/>
        <v>3.2570515626865588</v>
      </c>
    </row>
    <row r="7" spans="1:41">
      <c r="B7">
        <v>53</v>
      </c>
      <c r="C7" s="5" t="s">
        <v>91</v>
      </c>
      <c r="D7" s="5" t="s">
        <v>86</v>
      </c>
      <c r="E7">
        <v>10509300</v>
      </c>
      <c r="F7">
        <v>277539300</v>
      </c>
      <c r="G7">
        <v>232779600</v>
      </c>
      <c r="H7">
        <v>333580500</v>
      </c>
      <c r="I7">
        <v>43943400</v>
      </c>
      <c r="J7" s="3">
        <f t="shared" si="0"/>
        <v>10.5093</v>
      </c>
      <c r="K7" s="3">
        <f t="shared" si="0"/>
        <v>277.53930000000003</v>
      </c>
      <c r="L7" s="3">
        <f t="shared" si="0"/>
        <v>232.77959999999999</v>
      </c>
      <c r="M7" s="3">
        <f t="shared" si="0"/>
        <v>333.58049999999997</v>
      </c>
      <c r="N7" s="3">
        <f t="shared" si="0"/>
        <v>43.943399999999997</v>
      </c>
      <c r="O7" s="3">
        <f t="shared" si="1"/>
        <v>1.0185754598069618</v>
      </c>
      <c r="P7" s="3">
        <f t="shared" si="2"/>
        <v>8.0108096846586481</v>
      </c>
      <c r="Q7" s="3">
        <f t="shared" si="3"/>
        <v>14.706126510305612</v>
      </c>
      <c r="R7" s="3">
        <f t="shared" si="3"/>
        <v>28.898324708810268</v>
      </c>
      <c r="S7" s="3">
        <f t="shared" si="3"/>
        <v>22.127555436718531</v>
      </c>
      <c r="T7" s="3">
        <f t="shared" si="4"/>
        <v>1.1698419806666007</v>
      </c>
      <c r="U7" s="3">
        <f t="shared" si="5"/>
        <v>30.894267403616027</v>
      </c>
      <c r="V7" s="3">
        <f t="shared" si="6"/>
        <v>25.911844587439603</v>
      </c>
      <c r="W7" s="3">
        <f t="shared" si="7"/>
        <v>37.132489588436421</v>
      </c>
      <c r="X7" s="3">
        <f t="shared" si="8"/>
        <v>4.8915564398413487</v>
      </c>
    </row>
    <row r="8" spans="1:41">
      <c r="B8">
        <v>139</v>
      </c>
      <c r="C8" s="5" t="s">
        <v>93</v>
      </c>
      <c r="D8" s="5" t="s">
        <v>86</v>
      </c>
      <c r="E8">
        <v>28527300</v>
      </c>
      <c r="F8">
        <v>35454600</v>
      </c>
      <c r="G8">
        <v>6496200</v>
      </c>
      <c r="H8">
        <v>1332000</v>
      </c>
      <c r="I8">
        <v>25200</v>
      </c>
      <c r="J8" s="3">
        <f t="shared" si="0"/>
        <v>28.5273</v>
      </c>
      <c r="K8" s="3">
        <f t="shared" si="0"/>
        <v>35.454599999999999</v>
      </c>
      <c r="L8" s="3">
        <f t="shared" si="0"/>
        <v>6.4962</v>
      </c>
      <c r="M8" s="3">
        <f t="shared" si="0"/>
        <v>1.3320000000000001</v>
      </c>
      <c r="N8" s="3">
        <f t="shared" si="0"/>
        <v>2.52E-2</v>
      </c>
      <c r="O8" s="3">
        <f t="shared" si="1"/>
        <v>2.7649042005225031</v>
      </c>
      <c r="P8" s="3">
        <f t="shared" si="2"/>
        <v>1.023350758057322</v>
      </c>
      <c r="Q8" s="3">
        <f t="shared" si="3"/>
        <v>0.41040511727078888</v>
      </c>
      <c r="R8" s="3">
        <f t="shared" si="3"/>
        <v>0.11539214226291789</v>
      </c>
      <c r="S8" s="3">
        <f t="shared" si="3"/>
        <v>1.2689377631346392E-2</v>
      </c>
      <c r="T8" s="3">
        <f t="shared" si="4"/>
        <v>39.712091409098321</v>
      </c>
      <c r="U8" s="3">
        <f t="shared" si="5"/>
        <v>49.355400478594788</v>
      </c>
      <c r="V8" s="3">
        <f t="shared" si="6"/>
        <v>9.0431862886352548</v>
      </c>
      <c r="W8" s="3">
        <f t="shared" si="7"/>
        <v>1.8542415776087804</v>
      </c>
      <c r="X8" s="3">
        <f t="shared" si="8"/>
        <v>3.5080246062868817E-2</v>
      </c>
    </row>
    <row r="9" spans="1:41">
      <c r="B9">
        <v>30</v>
      </c>
      <c r="C9" s="5" t="s">
        <v>58</v>
      </c>
      <c r="D9" s="5" t="s">
        <v>86</v>
      </c>
      <c r="E9">
        <v>115170300</v>
      </c>
      <c r="F9">
        <v>437165100</v>
      </c>
      <c r="G9">
        <v>106098300</v>
      </c>
      <c r="H9">
        <v>23059800</v>
      </c>
      <c r="I9">
        <v>1801800</v>
      </c>
      <c r="J9" s="3">
        <f t="shared" ref="J9:N11" si="9">E9/10^6</f>
        <v>115.1703</v>
      </c>
      <c r="K9" s="3">
        <f t="shared" si="9"/>
        <v>437.1651</v>
      </c>
      <c r="L9" s="3">
        <f t="shared" si="9"/>
        <v>106.09829999999999</v>
      </c>
      <c r="M9" s="3">
        <f t="shared" si="9"/>
        <v>23.059799999999999</v>
      </c>
      <c r="N9" s="3">
        <f t="shared" si="9"/>
        <v>1.8018000000000001</v>
      </c>
      <c r="O9" s="3">
        <f t="shared" ref="O9:O11" si="10">J9/AF$1*100</f>
        <v>11.162460038119164</v>
      </c>
      <c r="P9" s="3">
        <f t="shared" si="2"/>
        <v>12.618200077880019</v>
      </c>
      <c r="Q9" s="3">
        <f t="shared" ref="Q9:S11" si="11">L9/AH$1*100</f>
        <v>6.7028855721393024</v>
      </c>
      <c r="R9" s="3">
        <f t="shared" si="11"/>
        <v>1.9976874790949204</v>
      </c>
      <c r="S9" s="3">
        <f t="shared" si="11"/>
        <v>0.90729050064126704</v>
      </c>
      <c r="T9" s="3">
        <f t="shared" ref="T9:T11" si="12">J9/(J9+K9+L9+M9+N9)*100</f>
        <v>16.85512837568179</v>
      </c>
      <c r="U9" s="3">
        <f t="shared" ref="U9:U11" si="13">K9/(J9+K9+L9+M9+N9)*100</f>
        <v>63.978941462058948</v>
      </c>
      <c r="V9" s="3">
        <f t="shared" ref="V9:V11" si="14">L9/(J9+K9+L9+M9+N9)*100</f>
        <v>15.527444722655053</v>
      </c>
      <c r="W9" s="3">
        <f t="shared" ref="W9:W11" si="15">M9/(J9+K9+L9+M9+N9)*100</f>
        <v>3.3747927140725253</v>
      </c>
      <c r="X9" s="3">
        <f t="shared" ref="X9:X11" si="16">N9/(J9+K9+L9+M9+N9)*100</f>
        <v>0.2636927255316992</v>
      </c>
    </row>
    <row r="10" spans="1:41">
      <c r="B10">
        <v>31</v>
      </c>
      <c r="C10" s="5" t="s">
        <v>59</v>
      </c>
      <c r="D10" s="5" t="s">
        <v>86</v>
      </c>
      <c r="E10">
        <v>308439000</v>
      </c>
      <c r="F10">
        <v>700575300</v>
      </c>
      <c r="G10">
        <v>103911300</v>
      </c>
      <c r="H10">
        <v>9435600</v>
      </c>
      <c r="I10">
        <v>190800</v>
      </c>
      <c r="J10" s="3">
        <f t="shared" si="9"/>
        <v>308.43900000000002</v>
      </c>
      <c r="K10" s="3">
        <f t="shared" si="9"/>
        <v>700.57529999999997</v>
      </c>
      <c r="L10" s="3">
        <f t="shared" si="9"/>
        <v>103.9113</v>
      </c>
      <c r="M10" s="3">
        <f t="shared" si="9"/>
        <v>9.4356000000000009</v>
      </c>
      <c r="N10" s="3">
        <f t="shared" si="9"/>
        <v>0.1908</v>
      </c>
      <c r="O10" s="3">
        <f t="shared" si="10"/>
        <v>29.894321814716442</v>
      </c>
      <c r="P10" s="3">
        <f t="shared" si="2"/>
        <v>20.221191730586035</v>
      </c>
      <c r="Q10" s="3">
        <f t="shared" si="11"/>
        <v>6.5647192608386629</v>
      </c>
      <c r="R10" s="3">
        <f t="shared" si="11"/>
        <v>0.81741298613812918</v>
      </c>
      <c r="S10" s="3">
        <f t="shared" si="11"/>
        <v>9.6076716351622668E-2</v>
      </c>
      <c r="T10" s="3">
        <f t="shared" si="12"/>
        <v>27.476589057789745</v>
      </c>
      <c r="U10" s="3">
        <f t="shared" si="13"/>
        <v>62.409162337245839</v>
      </c>
      <c r="V10" s="3">
        <f t="shared" si="14"/>
        <v>9.256702584824577</v>
      </c>
      <c r="W10" s="3">
        <f t="shared" si="15"/>
        <v>0.84054903469950615</v>
      </c>
      <c r="X10" s="3">
        <f t="shared" si="16"/>
        <v>1.6996985440318128E-2</v>
      </c>
    </row>
    <row r="11" spans="1:41">
      <c r="B11">
        <v>54</v>
      </c>
      <c r="C11" s="5" t="s">
        <v>92</v>
      </c>
      <c r="D11" s="5" t="s">
        <v>86</v>
      </c>
      <c r="E11">
        <v>15831000</v>
      </c>
      <c r="F11">
        <v>213237900</v>
      </c>
      <c r="G11">
        <v>253982700</v>
      </c>
      <c r="H11">
        <v>260352000</v>
      </c>
      <c r="I11">
        <v>46611900</v>
      </c>
      <c r="J11" s="3">
        <f t="shared" si="9"/>
        <v>15.831</v>
      </c>
      <c r="K11" s="3">
        <f t="shared" si="9"/>
        <v>213.2379</v>
      </c>
      <c r="L11" s="3">
        <f t="shared" si="9"/>
        <v>253.98269999999999</v>
      </c>
      <c r="M11" s="3">
        <f t="shared" si="9"/>
        <v>260.35199999999998</v>
      </c>
      <c r="N11" s="3">
        <f t="shared" si="9"/>
        <v>46.611899999999999</v>
      </c>
      <c r="O11" s="3">
        <f t="shared" si="10"/>
        <v>1.5343617656936248</v>
      </c>
      <c r="P11" s="3">
        <f t="shared" si="2"/>
        <v>6.1548336918637183</v>
      </c>
      <c r="Q11" s="3">
        <f t="shared" si="11"/>
        <v>16.045657427149962</v>
      </c>
      <c r="R11" s="3">
        <f t="shared" si="11"/>
        <v>22.554485752578977</v>
      </c>
      <c r="S11" s="3">
        <f t="shared" si="11"/>
        <v>23.471269889466463</v>
      </c>
      <c r="T11" s="3">
        <f t="shared" si="12"/>
        <v>2.0038847339071197</v>
      </c>
      <c r="U11" s="3">
        <f t="shared" si="13"/>
        <v>26.991609658291516</v>
      </c>
      <c r="V11" s="3">
        <f t="shared" si="14"/>
        <v>32.149078087708403</v>
      </c>
      <c r="W11" s="3">
        <f t="shared" si="15"/>
        <v>32.955302775705029</v>
      </c>
      <c r="X11" s="3">
        <f t="shared" si="16"/>
        <v>5.9001247443879263</v>
      </c>
    </row>
    <row r="12" spans="1:41">
      <c r="C12" s="5"/>
    </row>
  </sheetData>
  <autoFilter ref="B2:AD11" xr:uid="{00000000-0009-0000-0000-000007000000}">
    <sortState ref="B3:AD141">
      <sortCondition ref="D2:D141"/>
    </sortState>
  </autoFilter>
  <mergeCells count="3">
    <mergeCell ref="J1:N1"/>
    <mergeCell ref="O1:S1"/>
    <mergeCell ref="T1:X1"/>
  </mergeCells>
  <pageMargins left="0.7" right="0.7" top="0.75" bottom="0.75" header="0.3" footer="0.3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12"/>
  <sheetViews>
    <sheetView topLeftCell="A52" zoomScale="60" zoomScaleNormal="60" workbookViewId="0" xr3:uid="{44B22561-5205-5C8A-B808-2C70100D228F}">
      <selection activeCell="O26" sqref="O26"/>
    </sheetView>
  </sheetViews>
  <sheetFormatPr defaultRowHeight="15"/>
  <cols>
    <col min="3" max="3" width="19" style="1" customWidth="1"/>
    <col min="4" max="4" width="19" style="5" customWidth="1"/>
    <col min="5" max="5" width="13.140625" customWidth="1"/>
    <col min="6" max="6" width="12.42578125" customWidth="1"/>
    <col min="7" max="7" width="12" customWidth="1"/>
    <col min="8" max="8" width="12.5703125" customWidth="1"/>
    <col min="9" max="9" width="13.7109375" customWidth="1"/>
    <col min="10" max="10" width="13" customWidth="1"/>
    <col min="12" max="12" width="13.140625" customWidth="1"/>
    <col min="15" max="15" width="9" customWidth="1"/>
    <col min="17" max="17" width="12.5703125" customWidth="1"/>
  </cols>
  <sheetData>
    <row r="1" spans="1:41" ht="34.5" customHeight="1">
      <c r="C1" s="5"/>
      <c r="J1" s="9" t="s">
        <v>0</v>
      </c>
      <c r="K1" s="9"/>
      <c r="L1" s="9"/>
      <c r="M1" s="9"/>
      <c r="N1" s="9"/>
      <c r="O1" s="10" t="s">
        <v>1</v>
      </c>
      <c r="P1" s="10"/>
      <c r="Q1" s="10"/>
      <c r="R1" s="10"/>
      <c r="S1" s="10"/>
      <c r="T1" s="10" t="s">
        <v>2</v>
      </c>
      <c r="U1" s="10"/>
      <c r="V1" s="10"/>
      <c r="W1" s="10"/>
      <c r="X1" s="10"/>
      <c r="AF1" s="3">
        <f>SUM(J3:J11)</f>
        <v>853.62749999999994</v>
      </c>
      <c r="AG1" s="3">
        <f>SUM(K3:K11)</f>
        <v>3281.8076999999998</v>
      </c>
      <c r="AH1" s="3">
        <f>SUM(L3:L11)</f>
        <v>926.21249999999986</v>
      </c>
      <c r="AI1" s="3">
        <f>SUM(M3:M11)</f>
        <v>183.58109999999999</v>
      </c>
      <c r="AJ1" s="3">
        <f>SUM(N3:N11)</f>
        <v>34.800299999999993</v>
      </c>
      <c r="AK1" s="3">
        <f>AF1/AF$1*100</f>
        <v>100</v>
      </c>
      <c r="AL1" s="3">
        <f>AG1/$AG$1*100</f>
        <v>100</v>
      </c>
      <c r="AM1" s="3">
        <f>AH1/AH$1*100</f>
        <v>100</v>
      </c>
      <c r="AN1" s="3">
        <f>AI1/AI$1*100</f>
        <v>100</v>
      </c>
      <c r="AO1" s="3">
        <f>AJ1/AJ$1*100</f>
        <v>100</v>
      </c>
    </row>
    <row r="2" spans="1:41">
      <c r="A2" t="s">
        <v>3</v>
      </c>
      <c r="B2" s="2" t="s">
        <v>180</v>
      </c>
      <c r="C2" s="6" t="s">
        <v>5</v>
      </c>
      <c r="D2" s="6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16</v>
      </c>
    </row>
    <row r="3" spans="1:41">
      <c r="B3">
        <v>12</v>
      </c>
      <c r="C3" s="5" t="s">
        <v>94</v>
      </c>
      <c r="D3" s="5" t="s">
        <v>95</v>
      </c>
      <c r="E3">
        <v>86252400</v>
      </c>
      <c r="F3">
        <v>340532100</v>
      </c>
      <c r="G3">
        <v>197757900</v>
      </c>
      <c r="H3">
        <v>59489100</v>
      </c>
      <c r="I3">
        <v>15509700</v>
      </c>
      <c r="J3" s="3">
        <f t="shared" ref="J3:N11" si="0">E3/10^6</f>
        <v>86.252399999999994</v>
      </c>
      <c r="K3" s="3">
        <f t="shared" si="0"/>
        <v>340.53210000000001</v>
      </c>
      <c r="L3" s="3">
        <f t="shared" si="0"/>
        <v>197.75790000000001</v>
      </c>
      <c r="M3" s="3">
        <f t="shared" si="0"/>
        <v>59.489100000000001</v>
      </c>
      <c r="N3" s="3">
        <f t="shared" si="0"/>
        <v>15.5097</v>
      </c>
      <c r="O3" s="3">
        <f t="shared" ref="O3:O11" si="1">J3/AF$1*100</f>
        <v>10.104219931996099</v>
      </c>
      <c r="P3" s="3">
        <f t="shared" ref="P3:P11" si="2">K3/$AG$1*100</f>
        <v>10.37635751783994</v>
      </c>
      <c r="Q3" s="3">
        <f t="shared" ref="Q3:S11" si="3">L3/AH$1*100</f>
        <v>21.351244989675699</v>
      </c>
      <c r="R3" s="3">
        <f t="shared" si="3"/>
        <v>32.404806377127059</v>
      </c>
      <c r="S3" s="3">
        <f t="shared" si="3"/>
        <v>44.56771924379963</v>
      </c>
      <c r="T3" s="3">
        <f t="shared" ref="T3:T11" si="4">J3/(J3+K3+L3+M3+N3)*100</f>
        <v>12.329852766356005</v>
      </c>
      <c r="U3" s="3">
        <f t="shared" ref="U3:U11" si="5">K3/(J3+K3+L3+M3+N3)*100</f>
        <v>48.679348693114861</v>
      </c>
      <c r="V3" s="3">
        <f t="shared" ref="V3:V11" si="6">L3/(J3+K3+L3+M3+N3)*100</f>
        <v>28.269657312535699</v>
      </c>
      <c r="W3" s="3">
        <f t="shared" ref="W3:W11" si="7">M3/(J3+K3+L3+M3+N3)*100</f>
        <v>8.5040166326157767</v>
      </c>
      <c r="X3" s="3">
        <f t="shared" ref="X3:X11" si="8">N3/(J3+K3+L3+M3+N3)*100</f>
        <v>2.2171245953776562</v>
      </c>
    </row>
    <row r="4" spans="1:41">
      <c r="B4">
        <v>22</v>
      </c>
      <c r="C4" s="5" t="s">
        <v>96</v>
      </c>
      <c r="D4" s="5" t="s">
        <v>95</v>
      </c>
      <c r="E4">
        <v>12345300</v>
      </c>
      <c r="F4">
        <v>684485100</v>
      </c>
      <c r="G4">
        <v>320832900</v>
      </c>
      <c r="H4">
        <v>61282800</v>
      </c>
      <c r="I4">
        <v>13471200</v>
      </c>
      <c r="J4" s="3">
        <f t="shared" si="0"/>
        <v>12.3453</v>
      </c>
      <c r="K4" s="3">
        <f t="shared" si="0"/>
        <v>684.48509999999999</v>
      </c>
      <c r="L4" s="3">
        <f t="shared" si="0"/>
        <v>320.8329</v>
      </c>
      <c r="M4" s="3">
        <f t="shared" si="0"/>
        <v>61.282800000000002</v>
      </c>
      <c r="N4" s="3">
        <f t="shared" si="0"/>
        <v>13.4712</v>
      </c>
      <c r="O4" s="3">
        <f t="shared" si="1"/>
        <v>1.4462162945781387</v>
      </c>
      <c r="P4" s="3">
        <f t="shared" si="2"/>
        <v>20.856953318745642</v>
      </c>
      <c r="Q4" s="3">
        <f t="shared" si="3"/>
        <v>34.639232357585328</v>
      </c>
      <c r="R4" s="3">
        <f t="shared" si="3"/>
        <v>33.381867741287095</v>
      </c>
      <c r="S4" s="3">
        <f t="shared" si="3"/>
        <v>38.710011120593798</v>
      </c>
      <c r="T4" s="3">
        <f t="shared" si="4"/>
        <v>1.1300901221538695</v>
      </c>
      <c r="U4" s="3">
        <f t="shared" si="5"/>
        <v>62.657841467724836</v>
      </c>
      <c r="V4" s="3">
        <f t="shared" si="6"/>
        <v>29.369079014036124</v>
      </c>
      <c r="W4" s="3">
        <f t="shared" si="7"/>
        <v>5.6098342638843244</v>
      </c>
      <c r="X4" s="3">
        <f t="shared" si="8"/>
        <v>1.233155132200854</v>
      </c>
    </row>
    <row r="5" spans="1:41">
      <c r="B5">
        <v>48</v>
      </c>
      <c r="C5" s="5" t="s">
        <v>187</v>
      </c>
      <c r="D5" s="5" t="s">
        <v>95</v>
      </c>
      <c r="E5">
        <v>152524800</v>
      </c>
      <c r="F5">
        <v>362376000</v>
      </c>
      <c r="G5">
        <v>31033800</v>
      </c>
      <c r="H5">
        <v>3259800</v>
      </c>
      <c r="I5">
        <v>253800</v>
      </c>
      <c r="J5" s="3">
        <f t="shared" si="0"/>
        <v>152.5248</v>
      </c>
      <c r="K5" s="3">
        <f t="shared" si="0"/>
        <v>362.37599999999998</v>
      </c>
      <c r="L5" s="3">
        <f t="shared" si="0"/>
        <v>31.033799999999999</v>
      </c>
      <c r="M5" s="3">
        <f t="shared" si="0"/>
        <v>3.2597999999999998</v>
      </c>
      <c r="N5" s="3">
        <f t="shared" si="0"/>
        <v>0.25380000000000003</v>
      </c>
      <c r="O5" s="3">
        <f t="shared" si="1"/>
        <v>17.867840480771765</v>
      </c>
      <c r="P5" s="3">
        <f t="shared" si="2"/>
        <v>11.041963244829976</v>
      </c>
      <c r="Q5" s="3">
        <f t="shared" si="3"/>
        <v>3.3506133851572946</v>
      </c>
      <c r="R5" s="3">
        <f t="shared" si="3"/>
        <v>1.7756729859446314</v>
      </c>
      <c r="S5" s="3">
        <f t="shared" si="3"/>
        <v>0.72930405772364049</v>
      </c>
      <c r="T5" s="3">
        <f t="shared" si="4"/>
        <v>27.759632300187715</v>
      </c>
      <c r="U5" s="3">
        <f t="shared" si="5"/>
        <v>65.952714013805121</v>
      </c>
      <c r="V5" s="3">
        <f t="shared" si="6"/>
        <v>5.6481757515995135</v>
      </c>
      <c r="W5" s="3">
        <f t="shared" si="7"/>
        <v>0.59328613689152132</v>
      </c>
      <c r="X5" s="3">
        <f t="shared" si="8"/>
        <v>4.6191797516126183E-2</v>
      </c>
    </row>
    <row r="6" spans="1:41">
      <c r="B6">
        <v>140</v>
      </c>
      <c r="C6" s="5" t="s">
        <v>97</v>
      </c>
      <c r="D6" s="5" t="s">
        <v>95</v>
      </c>
      <c r="E6">
        <v>18720900</v>
      </c>
      <c r="F6">
        <v>40995000</v>
      </c>
      <c r="G6">
        <v>623700</v>
      </c>
      <c r="H6">
        <v>0</v>
      </c>
      <c r="I6">
        <v>0</v>
      </c>
      <c r="J6" s="3">
        <f t="shared" si="0"/>
        <v>18.7209</v>
      </c>
      <c r="K6" s="3">
        <f t="shared" si="0"/>
        <v>40.994999999999997</v>
      </c>
      <c r="L6" s="3">
        <f t="shared" si="0"/>
        <v>0.62370000000000003</v>
      </c>
      <c r="M6" s="3">
        <f t="shared" si="0"/>
        <v>0</v>
      </c>
      <c r="N6" s="3">
        <f t="shared" si="0"/>
        <v>0</v>
      </c>
      <c r="O6" s="3">
        <f t="shared" si="1"/>
        <v>2.1930994491156861</v>
      </c>
      <c r="P6" s="3">
        <f t="shared" si="2"/>
        <v>1.2491591143503016</v>
      </c>
      <c r="Q6" s="3">
        <f t="shared" si="3"/>
        <v>6.7338758654196543E-2</v>
      </c>
      <c r="R6" s="3">
        <f t="shared" si="3"/>
        <v>0</v>
      </c>
      <c r="S6" s="3">
        <f t="shared" si="3"/>
        <v>0</v>
      </c>
      <c r="T6" s="3">
        <f t="shared" si="4"/>
        <v>31.02589344311199</v>
      </c>
      <c r="U6" s="3">
        <f t="shared" si="5"/>
        <v>67.940457013304695</v>
      </c>
      <c r="V6" s="3">
        <f t="shared" si="6"/>
        <v>1.0336495435833184</v>
      </c>
      <c r="W6" s="3">
        <f t="shared" si="7"/>
        <v>0</v>
      </c>
      <c r="X6" s="3">
        <f t="shared" si="8"/>
        <v>0</v>
      </c>
    </row>
    <row r="7" spans="1:41">
      <c r="B7">
        <v>41</v>
      </c>
      <c r="C7" s="5" t="s">
        <v>98</v>
      </c>
      <c r="D7" s="5" t="s">
        <v>95</v>
      </c>
      <c r="E7">
        <v>162900000</v>
      </c>
      <c r="F7">
        <v>419208300</v>
      </c>
      <c r="G7">
        <v>97389900</v>
      </c>
      <c r="H7">
        <v>22451400</v>
      </c>
      <c r="I7">
        <v>2104200</v>
      </c>
      <c r="J7" s="3">
        <f t="shared" si="0"/>
        <v>162.9</v>
      </c>
      <c r="K7" s="3">
        <f t="shared" si="0"/>
        <v>419.20830000000001</v>
      </c>
      <c r="L7" s="3">
        <f t="shared" si="0"/>
        <v>97.389899999999997</v>
      </c>
      <c r="M7" s="3">
        <f t="shared" si="0"/>
        <v>22.4514</v>
      </c>
      <c r="N7" s="3">
        <f t="shared" si="0"/>
        <v>2.1042000000000001</v>
      </c>
      <c r="O7" s="3">
        <f t="shared" si="1"/>
        <v>19.083265241571997</v>
      </c>
      <c r="P7" s="3">
        <f t="shared" si="2"/>
        <v>12.773700908800963</v>
      </c>
      <c r="Q7" s="3">
        <f t="shared" si="3"/>
        <v>10.514854852423177</v>
      </c>
      <c r="R7" s="3">
        <f t="shared" si="3"/>
        <v>12.229690311257531</v>
      </c>
      <c r="S7" s="3">
        <f t="shared" si="3"/>
        <v>6.0464995991413879</v>
      </c>
      <c r="T7" s="3">
        <f t="shared" si="4"/>
        <v>23.137436372049976</v>
      </c>
      <c r="U7" s="3">
        <f t="shared" si="5"/>
        <v>59.54208328965769</v>
      </c>
      <c r="V7" s="3">
        <f t="shared" si="6"/>
        <v>13.832735509701106</v>
      </c>
      <c r="W7" s="3">
        <f t="shared" si="7"/>
        <v>3.1888756228572306</v>
      </c>
      <c r="X7" s="3">
        <f t="shared" si="8"/>
        <v>0.29886920573399367</v>
      </c>
    </row>
    <row r="8" spans="1:41">
      <c r="B8">
        <v>50</v>
      </c>
      <c r="C8" s="5" t="s">
        <v>101</v>
      </c>
      <c r="D8" s="5" t="s">
        <v>95</v>
      </c>
      <c r="E8">
        <v>237287700</v>
      </c>
      <c r="F8">
        <v>641090700</v>
      </c>
      <c r="G8">
        <v>92855700</v>
      </c>
      <c r="H8">
        <v>13426200</v>
      </c>
      <c r="I8">
        <v>165600</v>
      </c>
      <c r="J8" s="3">
        <f t="shared" si="0"/>
        <v>237.2877</v>
      </c>
      <c r="K8" s="3">
        <f t="shared" si="0"/>
        <v>641.09069999999997</v>
      </c>
      <c r="L8" s="3">
        <f t="shared" si="0"/>
        <v>92.855699999999999</v>
      </c>
      <c r="M8" s="3">
        <f t="shared" si="0"/>
        <v>13.4262</v>
      </c>
      <c r="N8" s="3">
        <f t="shared" si="0"/>
        <v>0.1656</v>
      </c>
      <c r="O8" s="3">
        <f t="shared" si="1"/>
        <v>27.797569783072827</v>
      </c>
      <c r="P8" s="3">
        <f t="shared" si="2"/>
        <v>19.534682059524695</v>
      </c>
      <c r="Q8" s="3">
        <f t="shared" si="3"/>
        <v>10.025312765699018</v>
      </c>
      <c r="R8" s="3">
        <f t="shared" si="3"/>
        <v>7.3134979581231399</v>
      </c>
      <c r="S8" s="3">
        <f t="shared" si="3"/>
        <v>0.47585796674166608</v>
      </c>
      <c r="T8" s="3">
        <f t="shared" si="4"/>
        <v>24.094380539748194</v>
      </c>
      <c r="U8" s="3">
        <f t="shared" si="5"/>
        <v>65.096856205751692</v>
      </c>
      <c r="V8" s="3">
        <f t="shared" si="6"/>
        <v>9.4286411435767477</v>
      </c>
      <c r="W8" s="3">
        <f t="shared" si="7"/>
        <v>1.3633069560822881</v>
      </c>
      <c r="X8" s="3">
        <f t="shared" si="8"/>
        <v>1.6815154841073942E-2</v>
      </c>
    </row>
    <row r="9" spans="1:41">
      <c r="B9">
        <v>38</v>
      </c>
      <c r="C9" s="5" t="s">
        <v>102</v>
      </c>
      <c r="D9" s="5" t="s">
        <v>95</v>
      </c>
      <c r="E9">
        <v>26651700</v>
      </c>
      <c r="F9">
        <v>48689100</v>
      </c>
      <c r="G9">
        <v>2050200</v>
      </c>
      <c r="H9">
        <v>63000</v>
      </c>
      <c r="I9">
        <v>0</v>
      </c>
      <c r="J9" s="3">
        <f t="shared" si="0"/>
        <v>26.651700000000002</v>
      </c>
      <c r="K9" s="3">
        <f t="shared" si="0"/>
        <v>48.689100000000003</v>
      </c>
      <c r="L9" s="3">
        <f t="shared" si="0"/>
        <v>2.0501999999999998</v>
      </c>
      <c r="M9" s="3">
        <f t="shared" si="0"/>
        <v>6.3E-2</v>
      </c>
      <c r="N9" s="3">
        <f t="shared" si="0"/>
        <v>0</v>
      </c>
      <c r="O9" s="3">
        <f t="shared" si="1"/>
        <v>3.1221697988876884</v>
      </c>
      <c r="P9" s="3">
        <f t="shared" si="2"/>
        <v>1.4836061235397797</v>
      </c>
      <c r="Q9" s="3">
        <f t="shared" si="3"/>
        <v>0.22135309121826796</v>
      </c>
      <c r="R9" s="3">
        <f t="shared" si="3"/>
        <v>3.4317258149123196E-2</v>
      </c>
      <c r="S9" s="3">
        <f t="shared" si="3"/>
        <v>0</v>
      </c>
      <c r="T9" s="3">
        <f t="shared" si="4"/>
        <v>34.409714152916571</v>
      </c>
      <c r="U9" s="3">
        <f t="shared" si="5"/>
        <v>62.861956774343476</v>
      </c>
      <c r="V9" s="3">
        <f t="shared" si="6"/>
        <v>2.646990471763885</v>
      </c>
      <c r="W9" s="3">
        <f t="shared" si="7"/>
        <v>8.1338600976063199E-2</v>
      </c>
      <c r="X9" s="3">
        <f t="shared" si="8"/>
        <v>0</v>
      </c>
    </row>
    <row r="10" spans="1:41">
      <c r="B10">
        <v>47</v>
      </c>
      <c r="C10" s="5" t="s">
        <v>104</v>
      </c>
      <c r="D10" s="5" t="s">
        <v>95</v>
      </c>
      <c r="E10">
        <v>27171000</v>
      </c>
      <c r="F10">
        <v>412569000</v>
      </c>
      <c r="G10">
        <v>115142400</v>
      </c>
      <c r="H10">
        <v>7577100</v>
      </c>
      <c r="I10">
        <v>874800</v>
      </c>
      <c r="J10" s="3">
        <f t="shared" si="0"/>
        <v>27.170999999999999</v>
      </c>
      <c r="K10" s="3">
        <f t="shared" si="0"/>
        <v>412.56900000000002</v>
      </c>
      <c r="L10" s="3">
        <f t="shared" si="0"/>
        <v>115.14239999999999</v>
      </c>
      <c r="M10" s="3">
        <f t="shared" si="0"/>
        <v>7.5770999999999997</v>
      </c>
      <c r="N10" s="3">
        <f t="shared" si="0"/>
        <v>0.87480000000000002</v>
      </c>
      <c r="O10" s="3">
        <f t="shared" si="1"/>
        <v>3.1830042963704894</v>
      </c>
      <c r="P10" s="3">
        <f t="shared" si="2"/>
        <v>12.571394722487856</v>
      </c>
      <c r="Q10" s="3">
        <f t="shared" si="3"/>
        <v>12.431531640957125</v>
      </c>
      <c r="R10" s="3">
        <f t="shared" si="3"/>
        <v>4.1273856622495453</v>
      </c>
      <c r="S10" s="3">
        <f t="shared" si="3"/>
        <v>2.5137714330048886</v>
      </c>
      <c r="T10" s="3">
        <f t="shared" si="4"/>
        <v>4.8232461612935689</v>
      </c>
      <c r="U10" s="3">
        <f t="shared" si="5"/>
        <v>73.236974918800428</v>
      </c>
      <c r="V10" s="3">
        <f t="shared" si="6"/>
        <v>20.439444216338327</v>
      </c>
      <c r="W10" s="3">
        <f t="shared" si="7"/>
        <v>1.3450450292126719</v>
      </c>
      <c r="X10" s="3">
        <f t="shared" si="8"/>
        <v>0.15528967435499669</v>
      </c>
    </row>
    <row r="11" spans="1:41">
      <c r="B11">
        <v>39</v>
      </c>
      <c r="C11" s="5" t="s">
        <v>105</v>
      </c>
      <c r="D11" s="5" t="s">
        <v>95</v>
      </c>
      <c r="E11">
        <v>129773700</v>
      </c>
      <c r="F11">
        <v>331862400</v>
      </c>
      <c r="G11">
        <v>68526000</v>
      </c>
      <c r="H11">
        <v>16031700</v>
      </c>
      <c r="I11">
        <v>2421000</v>
      </c>
      <c r="J11" s="3">
        <f t="shared" si="0"/>
        <v>129.77369999999999</v>
      </c>
      <c r="K11" s="3">
        <f t="shared" si="0"/>
        <v>331.86239999999998</v>
      </c>
      <c r="L11" s="3">
        <f t="shared" si="0"/>
        <v>68.525999999999996</v>
      </c>
      <c r="M11" s="3">
        <f t="shared" si="0"/>
        <v>16.031700000000001</v>
      </c>
      <c r="N11" s="3">
        <f t="shared" si="0"/>
        <v>2.4209999999999998</v>
      </c>
      <c r="O11" s="3">
        <f t="shared" si="1"/>
        <v>15.20261472363531</v>
      </c>
      <c r="P11" s="3">
        <f t="shared" si="2"/>
        <v>10.112182989880852</v>
      </c>
      <c r="Q11" s="3">
        <f t="shared" si="3"/>
        <v>7.3985181586299049</v>
      </c>
      <c r="R11" s="3">
        <f t="shared" si="3"/>
        <v>8.7327617058618792</v>
      </c>
      <c r="S11" s="3">
        <f t="shared" si="3"/>
        <v>6.9568365789950102</v>
      </c>
      <c r="T11" s="3">
        <f t="shared" si="4"/>
        <v>23.654793855360811</v>
      </c>
      <c r="U11" s="3">
        <f t="shared" si="5"/>
        <v>60.490967432887345</v>
      </c>
      <c r="V11" s="3">
        <f t="shared" si="6"/>
        <v>12.490731201564378</v>
      </c>
      <c r="W11" s="3">
        <f t="shared" si="7"/>
        <v>2.9222142749338884</v>
      </c>
      <c r="X11" s="3">
        <f t="shared" si="8"/>
        <v>0.44129323525358777</v>
      </c>
    </row>
    <row r="12" spans="1:41">
      <c r="C12" s="5"/>
    </row>
  </sheetData>
  <autoFilter ref="B2:AD11" xr:uid="{00000000-0009-0000-0000-000008000000}">
    <sortState ref="B3:AD141">
      <sortCondition ref="D2:D141"/>
    </sortState>
  </autoFilter>
  <mergeCells count="3">
    <mergeCell ref="J1:N1"/>
    <mergeCell ref="O1:S1"/>
    <mergeCell ref="T1:X1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MyPC</dc:creator>
  <cp:keywords/>
  <dc:description/>
  <cp:lastModifiedBy>Admin</cp:lastModifiedBy>
  <cp:revision/>
  <dcterms:created xsi:type="dcterms:W3CDTF">2017-07-13T07:01:46Z</dcterms:created>
  <dcterms:modified xsi:type="dcterms:W3CDTF">2018-03-30T04:48:23Z</dcterms:modified>
  <cp:category/>
  <cp:contentStatus/>
</cp:coreProperties>
</file>